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<sst xmlns="http://schemas.openxmlformats.org/spreadsheetml/2006/main" count="145" uniqueCount="91">
  <si>
    <t>туберкульоз</t>
  </si>
  <si>
    <t>гепатит С</t>
  </si>
  <si>
    <t>дитяча онкологія</t>
  </si>
  <si>
    <t>доросла онкогематологія</t>
  </si>
  <si>
    <t>доросла онкологія</t>
  </si>
  <si>
    <t>№ 1126 від 21.10.16</t>
  </si>
  <si>
    <t>№ 1178 від 07.11.2016</t>
  </si>
  <si>
    <t>1164 від 01.11.2016</t>
  </si>
  <si>
    <t>1158 від 31.10.16</t>
  </si>
  <si>
    <t>1159 від 31.10.16</t>
  </si>
  <si>
    <t>1206 від 10.11.2016</t>
  </si>
  <si>
    <t>1227 від 11.11.2016</t>
  </si>
  <si>
    <t>1202 від 09.11.2016</t>
  </si>
  <si>
    <t>1177 від 07.11.2016</t>
  </si>
  <si>
    <t>№ п/п</t>
  </si>
  <si>
    <t>Адміністративно-територіальні одиниці</t>
  </si>
  <si>
    <t>Склади отримувачів лікарського засобу
(закладів охорони здоров"я)</t>
  </si>
  <si>
    <t xml:space="preserve">КАПРЕОМІЦИН Порошок для розчину для ін'єкцій по 1,0 г у флаконах/ВАТ «Київмедпрепарат»
Вул. Саксаганського, 139 01032 Київ, Україна </t>
  </si>
  <si>
    <t xml:space="preserve">Комплект C4L тромбоцитофереза (зберігання 5 діб), Fresenius Kabi AG (Німеччина)                                                Ціна за од. 3768,65 грн. </t>
  </si>
  <si>
    <t xml:space="preserve">Комплект C5L тромбоцитофереза (зберігання 5 діб), Fresenius Kabi AG (Німеччина)                                                  Ціна за од. 3768,65 грн.     </t>
  </si>
  <si>
    <t xml:space="preserve">Комплект PL1 плазмафереза з заміщенням плазми або червоної крові, Fresenius Kabi AG (Німеччина)                                                  Ціна за од. 3768,65 грн.     </t>
  </si>
  <si>
    <t xml:space="preserve">Комплект S5L тромбоцитофереза (зберігання 5 діб), Fresenius Kabi AG (Німеччина)                                                Ціна за од. 3768,65 грн. </t>
  </si>
  <si>
    <t>FLEX Поліклональне анти-тіло кролик проти гліального фібрилярного кислого протеїну, готове до використання  Dako Denmark A/S  Produktionsvej 42, DK-2600 Glostrup, Denmark</t>
  </si>
  <si>
    <t>FLEX Моноклональне антитіло миша проти людини, КД10, 56С6, готове до використання    Dako Denmark A/S  Produktionsvej 42, DK-2600 Glostrup, Denmark</t>
  </si>
  <si>
    <t>IOTest 3 Карра-FITC/Lambda-PE/ CD19-ЕCD  IMMUNOTECH S.A.S.  130 Avenue de Lattre de Tassigny, BR 177, 13276 Marseille Cedex 9, France</t>
  </si>
  <si>
    <t>Засіб для очищення Coulter Clenz/ COULTER CLENZ Cleaning Agent Beckman Coulter, Ink. 250 S. Kraemer Blvd. Brea, CA 92821, USA.</t>
  </si>
  <si>
    <t>Реагент IntraPrep Permeabilization   IMMUNOTECH S.A.S.  130 Avenue de Lattre de Tassigny, BR 177, 13276 Marseille Cedex 9, France</t>
  </si>
  <si>
    <t>к-сть од.</t>
  </si>
  <si>
    <t>к-сть уп.</t>
  </si>
  <si>
    <t>к-сть фл.</t>
  </si>
  <si>
    <t>к-сть табл.</t>
  </si>
  <si>
    <t>к-сть шпр.</t>
  </si>
  <si>
    <t>Кількість, штук</t>
  </si>
  <si>
    <t>к-сть капс.</t>
  </si>
  <si>
    <t xml:space="preserve">Київська </t>
  </si>
  <si>
    <t>Київський обласний онкологічний диспансер (м. Київ, вул. Багговутівська 1-а)</t>
  </si>
  <si>
    <t>Київська обласна клінічна лікарня (м.Київ вул.Багговутівська, 1)</t>
  </si>
  <si>
    <t xml:space="preserve">Кіровоградська </t>
  </si>
  <si>
    <t>Кіровоградська обласна лікарня (м.Кіровоград просп.Університетський 2/5)</t>
  </si>
  <si>
    <t>Кіровоградський обласний онкологічний диспансер (м.Кіровоград, вул. Ялтинська,1)</t>
  </si>
  <si>
    <t>Кіровоградська дитяча обласна лікарня (м.Кіровоград. вул.Преображенська 79/35)</t>
  </si>
  <si>
    <t xml:space="preserve">Миколаївська </t>
  </si>
  <si>
    <t>Миколаївська обласна лікарня (м.Миколаїв, вул.Київська, 1)</t>
  </si>
  <si>
    <t>Миколаївський обласний онкологічний диспансер (м.Миколаїв, вул.Миколаївська, 18)</t>
  </si>
  <si>
    <t>Миколаївська обласна дитяча лікарня (м.Миколаїв, вул.  Миколаївська, 21)</t>
  </si>
  <si>
    <t>Миколаївський обласний протитуберкульозний диспансер (Миколаївський р-н, п.Надбузьке)</t>
  </si>
  <si>
    <t xml:space="preserve"> Миколаївська обласна інфекційна лікарня (м.Миколаїв, вул.Космонавтів, 43)</t>
  </si>
  <si>
    <t xml:space="preserve">Одеська </t>
  </si>
  <si>
    <t>Одеська обласна клінічна лікарня (м. Одеса, вул. Ак. Заболотного,26)</t>
  </si>
  <si>
    <t>Одеський обласний онкологічний диспансер (м.Одеса, вул. Нежданової, 32)</t>
  </si>
  <si>
    <t>Одеська обласна дитяча клінічна лікарня (м. Одеса, вул. Воробйова, 3)</t>
  </si>
  <si>
    <t>Одеський обласний протитуберкульозний диспансер (м. Одеса, вул. Белінського,9/11)</t>
  </si>
  <si>
    <t xml:space="preserve">Херсонська </t>
  </si>
  <si>
    <t>Херсонська обласна клінічна лікарня (м.Херсон, пр.Ушакова, 67)</t>
  </si>
  <si>
    <t>Херсонський обласний онкологічний диспансер (м.Херсон, смт.Антонівка, Кіндійське шосе, 26-б )</t>
  </si>
  <si>
    <t>Херсонська дитяча обласна клінічна лікарня ( м. Херсон, вул.Українська, 81)</t>
  </si>
  <si>
    <t>Херсонський обласний протитуберкульозний диспансер (м.Херсон, Миколаївське шосе, 82)</t>
  </si>
  <si>
    <t>Херсонська обласна інфекційна лікарня ім.Г.І.Горбачевського (м.Херсон, вул.Бегми, 1а)</t>
  </si>
  <si>
    <t xml:space="preserve">Черкаська </t>
  </si>
  <si>
    <t>Черкаський обласний онкологічний диспансер (м. Черкаси, вул. Менделєєва, 7)</t>
  </si>
  <si>
    <t>Комунальний заклад „Черкаський обласний протитуберкульозний диспансер“ Черкаської обласної ради (Черкаська обл., Черкаський р-н., с. Геронимівка, вул. Диспансерна, 1)</t>
  </si>
  <si>
    <t>Черкаська обласна  лікарня (м.Черкаси, вул.Менделєєва, 3)</t>
  </si>
  <si>
    <t xml:space="preserve">Чернігівська </t>
  </si>
  <si>
    <t>Чернігівський обласний онкологічний диспансер (м.Чернігів, просп. Миру,211)</t>
  </si>
  <si>
    <t>Чернігівська обласна лікарня (м.Чернігів, вул.Волковича, 25)</t>
  </si>
  <si>
    <t>КЛПЗ "Чернігівська обласна дитяча лікарня" ( м.Чернігів, вул. Пирогова, 16)</t>
  </si>
  <si>
    <t>Місто Київ</t>
  </si>
  <si>
    <t>Київський міський клінічний онкологічний центр (м.Київ, вул.Верховинна, 69 )</t>
  </si>
  <si>
    <t>Київська міська клінічна лікарня № 5 (м.Київ, вул.Відпочинку, 11)</t>
  </si>
  <si>
    <t>НДСЛ Охматдит МОЗ України</t>
  </si>
  <si>
    <t>НДСЛ Охматдит МОЗ України (для Донецької області)</t>
  </si>
  <si>
    <t>Національний інститут раку МОЗ України</t>
  </si>
  <si>
    <t xml:space="preserve">КАНАМІЦИН Порошок для розчину для ін'єкцій по 1,0 г у флаконах/ВАТ «Київмедпрепарат»
Вул. Саксаганського, 139 01032 Київ, Україна </t>
  </si>
  <si>
    <t xml:space="preserve">РЕБЕТОЛ, капсули тверді по 200 мг по 21 капсулі у блістері; по 8 блістерів у картонній коробці/Маклеодс Фармасьютикалс Лімітед Плот №25-27 Сюрвей №366. Прем’єр Індастріал Істейт, Канчигам, Даман -396 210 (Фаза ІІ), Індія </t>
  </si>
  <si>
    <t xml:space="preserve">Коломіцин ін'єкція, порошок для розчину для ін'єкцій, інфузій або інгаляцій по 2000000 МО у флаконах по 10 з порошком в картонній упаковці, Пен Фармасьютікал Сервісез Лімітед, Велика Британія
</t>
  </si>
  <si>
    <t xml:space="preserve">СОЛУ-МЕДРОЛ порошок та розчинник для розчину для ін'єкцій по 500 мг, 1 флакон з порошком та 1 флакон з розчинником (спирт бензиловий (9 мг/мл), вода для ін'єкцій) по 7,8 мл, Пфайзер Менюфекчуринг Бельгія НВ Рейксвег 12, Пуурс, В-2870, Бельгія </t>
  </si>
  <si>
    <t>ФЛУДАРАБІН- ТЕВА, концентрат для розчину для ін'єкцій або інфузій, 25 мг/мл,  по 2 мл у флаконі; по 1 флакону у коробці з маркуванням українською та російською мовами, Фармахемі Б.В.  
вул. Свенсвег 5, 2031 GA Харлем, Нідерланди</t>
  </si>
  <si>
    <t xml:space="preserve">Аромазин, таблетки, вкриті цукровою оболонкою, по 25 мг по 20 таблеток  у блістері; по 5 блістери в картонній коробці, Пфайзер Італія С.р.л., Локаліта Маріно дель Тронто - 63100Асколі Пісено (АП), Італія
</t>
  </si>
  <si>
    <t xml:space="preserve">Аромазин, таблетки, вкриті цукровою оболонкою, по 25 мг по 15 таблеток  у блістері; по 2 блістери в картонній коробці, Пфайзер Італія С.р.л., Локаліта Маріно дель Тронто - 63100Асколі Пісено (АП), Італія
</t>
  </si>
  <si>
    <t>КСЕЛОДА®, таблетки, вкриті оболонкою, по 150 мг по 10 таблеток у блістері: по 6 блістерів у картонній упаковці з маркуванням українською мовою, Продуктос Рош С.А. де С.В., Мексика для Ф. Хоффманн-Ля Рош Лтд, Швейцарія</t>
  </si>
  <si>
    <t xml:space="preserve">ЗАРСІО, розчин для ін'єкцій або інфузій, 48 млг ОД/0,5 мл 0,5 мл №1, Сандоз ГмбХ, Австрія        </t>
  </si>
  <si>
    <t xml:space="preserve">Комплект P1R плазмафереза, Fresenius Kabi AG (Німеччина)
Ціна за од. 3768,65  грн. </t>
  </si>
  <si>
    <t xml:space="preserve">Третиноїн, капсули по 10 мг, Каталент Німеччина Ебербах ГмбХ, Німеччина,
Ф. Хоффман-Ля Рош Лтд, Швейцарія
Ціна за капсулу 120,06 грн. </t>
  </si>
  <si>
    <t>ВІНКРИСТИН-ТЕВА, розчин для ін'єкцій, 1 мг/мл, по 1мл, у флаконі з маркуванням російською мовою; по 1 флакону в картонній коробці з маркуванням українською та російською мовами, Фармахемі Б.В.  
вул. Свенсвег 5, 2031 GA Харлем, Нідерланди                                                          Ціна за флакон 72,46  грн.</t>
  </si>
  <si>
    <t>Метотаб 2,5 мг, таблетки у флаконі №100, Медак ГмбН, Німеччина                                  Ціна за таблетку 2,35 грн.</t>
  </si>
  <si>
    <t>ДОКСОРУБІЦИН-ТЕВА, концентрат для розчину для інфузій, 2 мг/мл, по 25 мл (50мг) у флаконі; по 1 флакону у коробці з маркуванням українською та російською мовами, Фармахемі Б.В.  вул. Свенсвег 5, 2031 GA Харлем, Нідерланди Ціна за флакон 195,1 грн.</t>
  </si>
  <si>
    <t>разом:</t>
  </si>
  <si>
    <t>програма</t>
  </si>
  <si>
    <t>наказ МОЗ про розподіл</t>
  </si>
  <si>
    <t>Інформація ДП "Укрмедпостач" МОЗ України про стан розвезення товару до лікувальних закладів  відповідно до наказів МОЗ України</t>
  </si>
  <si>
    <t>за період з 14.11.2016 по 18.11.2016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</si>
</sst>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6">
    <font>
      <sz val="10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0" fillId="0" borderId="1" xfId="18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10" xfId="17" applyFont="1" applyFill="1" applyBorder="1" applyAlignment="1">
      <alignment horizontal="center" vertical="center" wrapText="1"/>
      <protection/>
    </xf>
    <xf numFmtId="0" fontId="4" fillId="0" borderId="6" xfId="17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додаток до наказу_ Онко лики_3_2009" xfId="17"/>
    <cellStyle name="Обычный_ОДЕРЖУВАЧИ СНІД 21 05 1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="55" zoomScaleNormal="55" workbookViewId="0" topLeftCell="A1">
      <selection activeCell="C10" sqref="C10"/>
    </sheetView>
  </sheetViews>
  <sheetFormatPr defaultColWidth="9.00390625" defaultRowHeight="12.75"/>
  <cols>
    <col min="1" max="1" width="6.625" style="1" customWidth="1"/>
    <col min="2" max="2" width="27.00390625" style="2" customWidth="1"/>
    <col min="3" max="3" width="95.125" style="2" customWidth="1"/>
    <col min="4" max="9" width="34.125" style="2" customWidth="1"/>
    <col min="10" max="13" width="21.75390625" style="2" customWidth="1"/>
    <col min="14" max="21" width="32.625" style="2" customWidth="1"/>
    <col min="22" max="22" width="37.75390625" style="2" customWidth="1"/>
    <col min="23" max="23" width="32.625" style="2" customWidth="1"/>
    <col min="24" max="24" width="38.00390625" style="2" customWidth="1"/>
    <col min="25" max="29" width="32.625" style="2" customWidth="1"/>
    <col min="30" max="16384" width="9.125" style="2" customWidth="1"/>
  </cols>
  <sheetData>
    <row r="1" spans="1:16" ht="22.5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2.5">
      <c r="A2" s="48" t="s">
        <v>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4" spans="1:29" ht="18.75" customHeight="1">
      <c r="A4" s="9"/>
      <c r="B4" s="13"/>
      <c r="C4" s="35" t="s">
        <v>87</v>
      </c>
      <c r="D4" s="3" t="s">
        <v>0</v>
      </c>
      <c r="E4" s="3" t="s">
        <v>0</v>
      </c>
      <c r="F4" s="3" t="s">
        <v>1</v>
      </c>
      <c r="G4" s="3" t="s">
        <v>2</v>
      </c>
      <c r="H4" s="3" t="s">
        <v>2</v>
      </c>
      <c r="I4" s="37" t="s">
        <v>3</v>
      </c>
      <c r="J4" s="54" t="s">
        <v>4</v>
      </c>
      <c r="K4" s="54"/>
      <c r="L4" s="54" t="s">
        <v>4</v>
      </c>
      <c r="M4" s="54"/>
      <c r="N4" s="3" t="s">
        <v>4</v>
      </c>
      <c r="O4" s="3" t="s">
        <v>4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  <c r="AB4" s="3" t="s">
        <v>2</v>
      </c>
      <c r="AC4" s="3" t="s">
        <v>2</v>
      </c>
    </row>
    <row r="5" spans="1:29" ht="58.5" customHeight="1">
      <c r="A5" s="9"/>
      <c r="B5" s="13"/>
      <c r="C5" s="35" t="s">
        <v>88</v>
      </c>
      <c r="D5" s="3" t="s">
        <v>5</v>
      </c>
      <c r="E5" s="3" t="s">
        <v>5</v>
      </c>
      <c r="F5" s="3" t="s">
        <v>6</v>
      </c>
      <c r="G5" s="3" t="s">
        <v>7</v>
      </c>
      <c r="H5" s="3" t="s">
        <v>7</v>
      </c>
      <c r="I5" s="3" t="s">
        <v>8</v>
      </c>
      <c r="J5" s="54" t="s">
        <v>9</v>
      </c>
      <c r="K5" s="54"/>
      <c r="L5" s="54" t="s">
        <v>9</v>
      </c>
      <c r="M5" s="54"/>
      <c r="N5" s="3" t="s">
        <v>9</v>
      </c>
      <c r="O5" s="3" t="s">
        <v>9</v>
      </c>
      <c r="P5" s="3" t="s">
        <v>10</v>
      </c>
      <c r="Q5" s="3" t="s">
        <v>10</v>
      </c>
      <c r="R5" s="3" t="s">
        <v>10</v>
      </c>
      <c r="S5" s="3" t="s">
        <v>10</v>
      </c>
      <c r="T5" s="3" t="s">
        <v>10</v>
      </c>
      <c r="U5" s="3" t="s">
        <v>11</v>
      </c>
      <c r="V5" s="3" t="s">
        <v>11</v>
      </c>
      <c r="W5" s="3" t="s">
        <v>11</v>
      </c>
      <c r="X5" s="3" t="s">
        <v>11</v>
      </c>
      <c r="Y5" s="3" t="s">
        <v>12</v>
      </c>
      <c r="Z5" s="3" t="s">
        <v>12</v>
      </c>
      <c r="AA5" s="3" t="s">
        <v>13</v>
      </c>
      <c r="AB5" s="3" t="s">
        <v>13</v>
      </c>
      <c r="AC5" s="3" t="s">
        <v>13</v>
      </c>
    </row>
    <row r="6" spans="1:29" ht="201.75" customHeight="1">
      <c r="A6" s="50" t="s">
        <v>14</v>
      </c>
      <c r="B6" s="51" t="s">
        <v>15</v>
      </c>
      <c r="C6" s="52" t="s">
        <v>16</v>
      </c>
      <c r="D6" s="38" t="s">
        <v>72</v>
      </c>
      <c r="E6" s="39" t="s">
        <v>17</v>
      </c>
      <c r="F6" s="40" t="s">
        <v>73</v>
      </c>
      <c r="G6" s="4" t="s">
        <v>74</v>
      </c>
      <c r="H6" s="4" t="s">
        <v>75</v>
      </c>
      <c r="I6" s="4" t="s">
        <v>76</v>
      </c>
      <c r="J6" s="49" t="s">
        <v>77</v>
      </c>
      <c r="K6" s="49"/>
      <c r="L6" s="49" t="s">
        <v>78</v>
      </c>
      <c r="M6" s="49"/>
      <c r="N6" s="4" t="s">
        <v>79</v>
      </c>
      <c r="O6" s="41" t="s">
        <v>80</v>
      </c>
      <c r="P6" s="42" t="s">
        <v>18</v>
      </c>
      <c r="Q6" s="42" t="s">
        <v>19</v>
      </c>
      <c r="R6" s="42" t="s">
        <v>20</v>
      </c>
      <c r="S6" s="42" t="s">
        <v>81</v>
      </c>
      <c r="T6" s="42" t="s">
        <v>21</v>
      </c>
      <c r="U6" s="43" t="s">
        <v>82</v>
      </c>
      <c r="V6" s="43" t="s">
        <v>83</v>
      </c>
      <c r="W6" s="36" t="s">
        <v>84</v>
      </c>
      <c r="X6" s="43" t="s">
        <v>85</v>
      </c>
      <c r="Y6" s="36" t="s">
        <v>22</v>
      </c>
      <c r="Z6" s="36" t="s">
        <v>23</v>
      </c>
      <c r="AA6" s="36" t="s">
        <v>24</v>
      </c>
      <c r="AB6" s="36" t="s">
        <v>25</v>
      </c>
      <c r="AC6" s="43" t="s">
        <v>26</v>
      </c>
    </row>
    <row r="7" spans="1:29" ht="19.5" customHeight="1" thickBot="1">
      <c r="A7" s="50"/>
      <c r="B7" s="51"/>
      <c r="C7" s="53"/>
      <c r="D7" s="5" t="s">
        <v>27</v>
      </c>
      <c r="E7" s="5" t="s">
        <v>27</v>
      </c>
      <c r="F7" s="6" t="s">
        <v>28</v>
      </c>
      <c r="G7" s="6" t="s">
        <v>29</v>
      </c>
      <c r="H7" s="6" t="s">
        <v>29</v>
      </c>
      <c r="I7" s="6" t="s">
        <v>28</v>
      </c>
      <c r="J7" s="6" t="s">
        <v>30</v>
      </c>
      <c r="K7" s="6" t="s">
        <v>28</v>
      </c>
      <c r="L7" s="6" t="s">
        <v>30</v>
      </c>
      <c r="M7" s="6" t="s">
        <v>28</v>
      </c>
      <c r="N7" s="6" t="s">
        <v>30</v>
      </c>
      <c r="O7" s="6" t="s">
        <v>31</v>
      </c>
      <c r="P7" s="7" t="s">
        <v>32</v>
      </c>
      <c r="Q7" s="7" t="s">
        <v>32</v>
      </c>
      <c r="R7" s="7" t="s">
        <v>32</v>
      </c>
      <c r="S7" s="7" t="s">
        <v>32</v>
      </c>
      <c r="T7" s="7" t="s">
        <v>32</v>
      </c>
      <c r="U7" s="8" t="s">
        <v>33</v>
      </c>
      <c r="V7" s="8" t="s">
        <v>29</v>
      </c>
      <c r="W7" s="8" t="s">
        <v>30</v>
      </c>
      <c r="X7" s="8" t="s">
        <v>29</v>
      </c>
      <c r="Y7" s="7" t="s">
        <v>32</v>
      </c>
      <c r="Z7" s="7" t="s">
        <v>32</v>
      </c>
      <c r="AA7" s="7" t="s">
        <v>32</v>
      </c>
      <c r="AB7" s="7" t="s">
        <v>32</v>
      </c>
      <c r="AC7" s="7" t="s">
        <v>32</v>
      </c>
    </row>
    <row r="8" spans="1:29" ht="38.25" customHeight="1">
      <c r="A8" s="9">
        <v>1</v>
      </c>
      <c r="B8" s="10" t="s">
        <v>34</v>
      </c>
      <c r="C8" s="11" t="s">
        <v>35</v>
      </c>
      <c r="D8" s="12"/>
      <c r="E8" s="12"/>
      <c r="F8" s="13"/>
      <c r="G8" s="14"/>
      <c r="H8" s="15"/>
      <c r="I8" s="16"/>
      <c r="J8" s="3"/>
      <c r="K8" s="17"/>
      <c r="L8" s="17"/>
      <c r="M8" s="17"/>
      <c r="N8" s="17"/>
      <c r="O8" s="17"/>
      <c r="P8" s="18"/>
      <c r="Q8" s="18">
        <v>112</v>
      </c>
      <c r="R8" s="18"/>
      <c r="S8" s="18">
        <v>4</v>
      </c>
      <c r="T8" s="18"/>
      <c r="U8" s="13"/>
      <c r="V8" s="19">
        <v>45</v>
      </c>
      <c r="W8" s="13"/>
      <c r="X8" s="13"/>
      <c r="Y8" s="9"/>
      <c r="Z8" s="9"/>
      <c r="AA8" s="9"/>
      <c r="AB8" s="9"/>
      <c r="AC8" s="9"/>
    </row>
    <row r="9" spans="1:29" ht="38.25" customHeight="1">
      <c r="A9" s="9">
        <v>2</v>
      </c>
      <c r="B9" s="10"/>
      <c r="C9" s="20" t="s">
        <v>36</v>
      </c>
      <c r="D9" s="21"/>
      <c r="E9" s="12"/>
      <c r="F9" s="3">
        <v>126</v>
      </c>
      <c r="G9" s="14"/>
      <c r="H9" s="15"/>
      <c r="I9" s="16"/>
      <c r="J9" s="3"/>
      <c r="K9" s="17"/>
      <c r="L9" s="17"/>
      <c r="M9" s="17"/>
      <c r="N9" s="17"/>
      <c r="O9" s="17"/>
      <c r="P9" s="18"/>
      <c r="Q9" s="18"/>
      <c r="R9" s="18"/>
      <c r="S9" s="18"/>
      <c r="T9" s="18"/>
      <c r="U9" s="13"/>
      <c r="V9" s="13"/>
      <c r="W9" s="13"/>
      <c r="X9" s="13"/>
      <c r="Y9" s="9"/>
      <c r="Z9" s="9"/>
      <c r="AA9" s="9"/>
      <c r="AB9" s="9"/>
      <c r="AC9" s="9"/>
    </row>
    <row r="10" spans="1:29" ht="38.25" customHeight="1">
      <c r="A10" s="9">
        <v>3</v>
      </c>
      <c r="B10" s="10" t="s">
        <v>37</v>
      </c>
      <c r="C10" s="11" t="s">
        <v>38</v>
      </c>
      <c r="D10" s="12"/>
      <c r="E10" s="12"/>
      <c r="F10" s="3">
        <v>5</v>
      </c>
      <c r="G10" s="11"/>
      <c r="H10" s="11"/>
      <c r="I10" s="16">
        <v>63</v>
      </c>
      <c r="J10" s="13"/>
      <c r="K10" s="13"/>
      <c r="L10" s="13"/>
      <c r="M10" s="13"/>
      <c r="N10" s="13"/>
      <c r="O10" s="13"/>
      <c r="P10" s="18"/>
      <c r="Q10" s="18"/>
      <c r="R10" s="18"/>
      <c r="S10" s="18"/>
      <c r="T10" s="18"/>
      <c r="U10" s="13"/>
      <c r="V10" s="13"/>
      <c r="W10" s="13"/>
      <c r="X10" s="13"/>
      <c r="Y10" s="9"/>
      <c r="Z10" s="9"/>
      <c r="AA10" s="9"/>
      <c r="AB10" s="9"/>
      <c r="AC10" s="9"/>
    </row>
    <row r="11" spans="1:29" ht="38.25" customHeight="1">
      <c r="A11" s="9">
        <v>4</v>
      </c>
      <c r="B11" s="10"/>
      <c r="C11" s="22" t="s">
        <v>39</v>
      </c>
      <c r="D11" s="12"/>
      <c r="E11" s="12"/>
      <c r="F11" s="13"/>
      <c r="G11" s="22"/>
      <c r="H11" s="22"/>
      <c r="I11" s="16"/>
      <c r="J11" s="3">
        <v>1100</v>
      </c>
      <c r="K11" s="17">
        <f>J11/100</f>
        <v>11</v>
      </c>
      <c r="L11" s="17">
        <v>900</v>
      </c>
      <c r="M11" s="17">
        <f>L11/30</f>
        <v>30</v>
      </c>
      <c r="N11" s="17">
        <v>40</v>
      </c>
      <c r="O11" s="17">
        <v>84</v>
      </c>
      <c r="P11" s="18"/>
      <c r="Q11" s="18"/>
      <c r="R11" s="18"/>
      <c r="S11" s="18"/>
      <c r="T11" s="18"/>
      <c r="U11" s="13"/>
      <c r="V11" s="13"/>
      <c r="W11" s="13"/>
      <c r="X11" s="13"/>
      <c r="Y11" s="9"/>
      <c r="Z11" s="9"/>
      <c r="AA11" s="9"/>
      <c r="AB11" s="9"/>
      <c r="AC11" s="9"/>
    </row>
    <row r="12" spans="1:29" ht="38.25" customHeight="1">
      <c r="A12" s="9">
        <v>5</v>
      </c>
      <c r="B12" s="10"/>
      <c r="C12" s="22" t="s">
        <v>40</v>
      </c>
      <c r="D12" s="12"/>
      <c r="E12" s="12"/>
      <c r="F12" s="13"/>
      <c r="G12" s="14">
        <v>30</v>
      </c>
      <c r="H12" s="15">
        <v>30</v>
      </c>
      <c r="I12" s="16"/>
      <c r="J12" s="3"/>
      <c r="K12" s="17"/>
      <c r="L12" s="17"/>
      <c r="M12" s="17"/>
      <c r="N12" s="17"/>
      <c r="O12" s="17"/>
      <c r="P12" s="18"/>
      <c r="Q12" s="18"/>
      <c r="R12" s="18"/>
      <c r="S12" s="18"/>
      <c r="T12" s="18"/>
      <c r="U12" s="23"/>
      <c r="V12" s="19">
        <v>22</v>
      </c>
      <c r="W12" s="24">
        <v>700</v>
      </c>
      <c r="X12" s="25">
        <v>2</v>
      </c>
      <c r="Y12" s="9"/>
      <c r="Z12" s="9"/>
      <c r="AA12" s="9"/>
      <c r="AB12" s="9"/>
      <c r="AC12" s="9"/>
    </row>
    <row r="13" spans="1:29" ht="38.25" customHeight="1">
      <c r="A13" s="9">
        <v>6</v>
      </c>
      <c r="B13" s="10" t="s">
        <v>41</v>
      </c>
      <c r="C13" s="11" t="s">
        <v>42</v>
      </c>
      <c r="D13" s="12"/>
      <c r="E13" s="12"/>
      <c r="F13" s="12"/>
      <c r="G13" s="11"/>
      <c r="H13" s="11"/>
      <c r="I13" s="16">
        <v>19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9"/>
      <c r="Z13" s="9"/>
      <c r="AA13" s="9"/>
      <c r="AB13" s="9"/>
      <c r="AC13" s="9"/>
    </row>
    <row r="14" spans="1:29" ht="38.25" customHeight="1">
      <c r="A14" s="9">
        <v>7</v>
      </c>
      <c r="B14" s="10"/>
      <c r="C14" s="22" t="s">
        <v>43</v>
      </c>
      <c r="D14" s="12"/>
      <c r="E14" s="12"/>
      <c r="F14" s="12"/>
      <c r="G14" s="22"/>
      <c r="H14" s="22"/>
      <c r="I14" s="16"/>
      <c r="J14" s="3"/>
      <c r="K14" s="17"/>
      <c r="L14" s="17">
        <v>30</v>
      </c>
      <c r="M14" s="17">
        <f>L14/30</f>
        <v>1</v>
      </c>
      <c r="N14" s="17">
        <v>20</v>
      </c>
      <c r="O14" s="17">
        <v>196</v>
      </c>
      <c r="P14" s="13"/>
      <c r="Q14" s="13"/>
      <c r="R14" s="13"/>
      <c r="S14" s="13"/>
      <c r="T14" s="13"/>
      <c r="U14" s="13"/>
      <c r="V14" s="13"/>
      <c r="W14" s="13"/>
      <c r="X14" s="13"/>
      <c r="Y14" s="9"/>
      <c r="Z14" s="9"/>
      <c r="AA14" s="9"/>
      <c r="AB14" s="9"/>
      <c r="AC14" s="9"/>
    </row>
    <row r="15" spans="1:29" ht="38.25" customHeight="1">
      <c r="A15" s="9">
        <v>8</v>
      </c>
      <c r="B15" s="10"/>
      <c r="C15" s="22" t="s">
        <v>44</v>
      </c>
      <c r="D15" s="12"/>
      <c r="E15" s="12"/>
      <c r="F15" s="12"/>
      <c r="G15" s="14">
        <v>45</v>
      </c>
      <c r="H15" s="15">
        <v>15</v>
      </c>
      <c r="I15" s="16"/>
      <c r="J15" s="3"/>
      <c r="K15" s="17"/>
      <c r="L15" s="17"/>
      <c r="M15" s="17"/>
      <c r="N15" s="17"/>
      <c r="O15" s="17"/>
      <c r="P15" s="13"/>
      <c r="Q15" s="13"/>
      <c r="R15" s="13"/>
      <c r="S15" s="13"/>
      <c r="T15" s="18">
        <v>59</v>
      </c>
      <c r="U15" s="23"/>
      <c r="V15" s="19">
        <v>112</v>
      </c>
      <c r="W15" s="24">
        <v>3600</v>
      </c>
      <c r="X15" s="25">
        <v>15</v>
      </c>
      <c r="Y15" s="9"/>
      <c r="Z15" s="9"/>
      <c r="AA15" s="9"/>
      <c r="AB15" s="9"/>
      <c r="AC15" s="9"/>
    </row>
    <row r="16" spans="1:29" ht="38.25" customHeight="1">
      <c r="A16" s="9">
        <v>9</v>
      </c>
      <c r="B16" s="10"/>
      <c r="C16" s="26" t="s">
        <v>45</v>
      </c>
      <c r="D16" s="21">
        <v>6460</v>
      </c>
      <c r="E16" s="27">
        <v>2060</v>
      </c>
      <c r="F16" s="28"/>
      <c r="G16" s="14"/>
      <c r="H16" s="15"/>
      <c r="I16" s="16"/>
      <c r="J16" s="3"/>
      <c r="K16" s="17"/>
      <c r="L16" s="17"/>
      <c r="M16" s="17"/>
      <c r="N16" s="17"/>
      <c r="O16" s="17"/>
      <c r="P16" s="13"/>
      <c r="Q16" s="13"/>
      <c r="R16" s="13"/>
      <c r="S16" s="13"/>
      <c r="T16" s="13"/>
      <c r="U16" s="13"/>
      <c r="V16" s="13"/>
      <c r="W16" s="13"/>
      <c r="X16" s="13"/>
      <c r="Y16" s="9"/>
      <c r="Z16" s="9"/>
      <c r="AA16" s="9"/>
      <c r="AB16" s="9"/>
      <c r="AC16" s="9"/>
    </row>
    <row r="17" spans="1:29" ht="38.25" customHeight="1">
      <c r="A17" s="9">
        <v>10</v>
      </c>
      <c r="B17" s="10"/>
      <c r="C17" s="29" t="s">
        <v>46</v>
      </c>
      <c r="D17" s="21"/>
      <c r="E17" s="27"/>
      <c r="F17" s="3">
        <v>52</v>
      </c>
      <c r="G17" s="14"/>
      <c r="H17" s="15"/>
      <c r="I17" s="16"/>
      <c r="J17" s="3"/>
      <c r="K17" s="17"/>
      <c r="L17" s="17"/>
      <c r="M17" s="17"/>
      <c r="N17" s="17"/>
      <c r="O17" s="17"/>
      <c r="P17" s="13"/>
      <c r="Q17" s="13"/>
      <c r="R17" s="13"/>
      <c r="S17" s="13"/>
      <c r="T17" s="13"/>
      <c r="U17" s="13"/>
      <c r="V17" s="13"/>
      <c r="W17" s="13"/>
      <c r="X17" s="13"/>
      <c r="Y17" s="9"/>
      <c r="Z17" s="9"/>
      <c r="AA17" s="9"/>
      <c r="AB17" s="9"/>
      <c r="AC17" s="9"/>
    </row>
    <row r="18" spans="1:29" ht="38.25" customHeight="1">
      <c r="A18" s="9">
        <v>11</v>
      </c>
      <c r="B18" s="10" t="s">
        <v>47</v>
      </c>
      <c r="C18" s="11" t="s">
        <v>48</v>
      </c>
      <c r="D18" s="12"/>
      <c r="E18" s="12"/>
      <c r="F18" s="3">
        <v>72</v>
      </c>
      <c r="G18" s="11"/>
      <c r="H18" s="11"/>
      <c r="I18" s="16">
        <v>19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9"/>
      <c r="Z18" s="9"/>
      <c r="AA18" s="9"/>
      <c r="AB18" s="9"/>
      <c r="AC18" s="9"/>
    </row>
    <row r="19" spans="1:29" ht="38.25" customHeight="1">
      <c r="A19" s="9">
        <v>12</v>
      </c>
      <c r="B19" s="10"/>
      <c r="C19" s="22" t="s">
        <v>49</v>
      </c>
      <c r="D19" s="12"/>
      <c r="E19" s="12"/>
      <c r="F19" s="12"/>
      <c r="G19" s="22"/>
      <c r="H19" s="22"/>
      <c r="I19" s="16"/>
      <c r="J19" s="3"/>
      <c r="K19" s="17"/>
      <c r="L19" s="17"/>
      <c r="M19" s="17"/>
      <c r="N19" s="17"/>
      <c r="O19" s="17">
        <v>59</v>
      </c>
      <c r="P19" s="13"/>
      <c r="Q19" s="13"/>
      <c r="R19" s="13"/>
      <c r="S19" s="13"/>
      <c r="T19" s="13"/>
      <c r="U19" s="23"/>
      <c r="V19" s="13"/>
      <c r="W19" s="13"/>
      <c r="X19" s="13"/>
      <c r="Y19" s="9"/>
      <c r="Z19" s="9"/>
      <c r="AA19" s="9"/>
      <c r="AB19" s="9"/>
      <c r="AC19" s="9"/>
    </row>
    <row r="20" spans="1:29" ht="38.25" customHeight="1">
      <c r="A20" s="9">
        <v>13</v>
      </c>
      <c r="B20" s="10"/>
      <c r="C20" s="22" t="s">
        <v>50</v>
      </c>
      <c r="D20" s="12"/>
      <c r="E20" s="12"/>
      <c r="F20" s="12"/>
      <c r="G20" s="14">
        <v>154</v>
      </c>
      <c r="H20" s="15">
        <v>113</v>
      </c>
      <c r="I20" s="16"/>
      <c r="J20" s="3"/>
      <c r="K20" s="17"/>
      <c r="L20" s="17"/>
      <c r="M20" s="17"/>
      <c r="N20" s="17"/>
      <c r="O20" s="17"/>
      <c r="P20" s="13"/>
      <c r="Q20" s="18">
        <v>451</v>
      </c>
      <c r="R20" s="18">
        <v>34</v>
      </c>
      <c r="S20" s="13"/>
      <c r="T20" s="13"/>
      <c r="U20" s="13"/>
      <c r="V20" s="19">
        <v>204</v>
      </c>
      <c r="W20" s="24">
        <v>1400</v>
      </c>
      <c r="X20" s="25">
        <v>10</v>
      </c>
      <c r="Y20" s="9"/>
      <c r="Z20" s="9"/>
      <c r="AA20" s="9"/>
      <c r="AB20" s="9"/>
      <c r="AC20" s="9"/>
    </row>
    <row r="21" spans="1:29" ht="38.25" customHeight="1">
      <c r="A21" s="9">
        <v>14</v>
      </c>
      <c r="B21" s="10"/>
      <c r="C21" s="26" t="s">
        <v>51</v>
      </c>
      <c r="D21" s="21">
        <v>13500</v>
      </c>
      <c r="E21" s="12"/>
      <c r="F21" s="12"/>
      <c r="G21" s="14"/>
      <c r="H21" s="15"/>
      <c r="I21" s="16"/>
      <c r="J21" s="3"/>
      <c r="K21" s="17"/>
      <c r="L21" s="17"/>
      <c r="M21" s="17"/>
      <c r="N21" s="17"/>
      <c r="O21" s="17"/>
      <c r="P21" s="13"/>
      <c r="Q21" s="13"/>
      <c r="R21" s="13"/>
      <c r="S21" s="13"/>
      <c r="T21" s="13"/>
      <c r="U21" s="13"/>
      <c r="V21" s="13"/>
      <c r="W21" s="13"/>
      <c r="X21" s="13"/>
      <c r="Y21" s="9"/>
      <c r="Z21" s="9"/>
      <c r="AA21" s="9"/>
      <c r="AB21" s="9"/>
      <c r="AC21" s="9"/>
    </row>
    <row r="22" spans="1:29" ht="38.25" customHeight="1">
      <c r="A22" s="9">
        <v>15</v>
      </c>
      <c r="B22" s="10" t="s">
        <v>52</v>
      </c>
      <c r="C22" s="11" t="s">
        <v>53</v>
      </c>
      <c r="D22" s="12"/>
      <c r="E22" s="12"/>
      <c r="F22" s="12"/>
      <c r="G22" s="11"/>
      <c r="H22" s="11"/>
      <c r="I22" s="16">
        <v>38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9"/>
      <c r="Z22" s="9"/>
      <c r="AA22" s="9"/>
      <c r="AB22" s="9"/>
      <c r="AC22" s="9"/>
    </row>
    <row r="23" spans="1:29" ht="38.25" customHeight="1">
      <c r="A23" s="9">
        <v>16</v>
      </c>
      <c r="B23" s="10"/>
      <c r="C23" s="22" t="s">
        <v>54</v>
      </c>
      <c r="D23" s="12"/>
      <c r="E23" s="12"/>
      <c r="F23" s="12"/>
      <c r="G23" s="22"/>
      <c r="H23" s="22"/>
      <c r="I23" s="16"/>
      <c r="J23" s="3"/>
      <c r="K23" s="17"/>
      <c r="L23" s="17">
        <v>2160</v>
      </c>
      <c r="M23" s="17">
        <f>L23/30</f>
        <v>72</v>
      </c>
      <c r="N23" s="17">
        <v>120</v>
      </c>
      <c r="O23" s="17">
        <v>158</v>
      </c>
      <c r="P23" s="13"/>
      <c r="Q23" s="13"/>
      <c r="R23" s="13"/>
      <c r="S23" s="13"/>
      <c r="T23" s="13"/>
      <c r="U23" s="13"/>
      <c r="V23" s="13"/>
      <c r="W23" s="13"/>
      <c r="X23" s="13"/>
      <c r="Y23" s="9"/>
      <c r="Z23" s="9"/>
      <c r="AA23" s="9"/>
      <c r="AB23" s="9"/>
      <c r="AC23" s="9"/>
    </row>
    <row r="24" spans="1:29" ht="38.25" customHeight="1">
      <c r="A24" s="9">
        <v>17</v>
      </c>
      <c r="B24" s="10"/>
      <c r="C24" s="22" t="s">
        <v>55</v>
      </c>
      <c r="D24" s="12"/>
      <c r="E24" s="12"/>
      <c r="F24" s="12"/>
      <c r="G24" s="14">
        <v>34</v>
      </c>
      <c r="H24" s="15">
        <v>150</v>
      </c>
      <c r="I24" s="16"/>
      <c r="J24" s="3"/>
      <c r="K24" s="17"/>
      <c r="L24" s="17"/>
      <c r="M24" s="17"/>
      <c r="N24" s="17"/>
      <c r="O24" s="17"/>
      <c r="P24" s="13"/>
      <c r="Q24" s="13"/>
      <c r="R24" s="13"/>
      <c r="S24" s="13"/>
      <c r="T24" s="13"/>
      <c r="U24" s="23"/>
      <c r="V24" s="19">
        <v>45</v>
      </c>
      <c r="W24" s="24">
        <v>400</v>
      </c>
      <c r="X24" s="25">
        <v>2</v>
      </c>
      <c r="Y24" s="9"/>
      <c r="Z24" s="9"/>
      <c r="AA24" s="9"/>
      <c r="AB24" s="9"/>
      <c r="AC24" s="9"/>
    </row>
    <row r="25" spans="1:29" ht="38.25" customHeight="1">
      <c r="A25" s="9">
        <v>18</v>
      </c>
      <c r="B25" s="10"/>
      <c r="C25" s="26" t="s">
        <v>56</v>
      </c>
      <c r="D25" s="21">
        <v>3450</v>
      </c>
      <c r="E25" s="12"/>
      <c r="F25" s="12"/>
      <c r="G25" s="14"/>
      <c r="H25" s="15"/>
      <c r="I25" s="16"/>
      <c r="J25" s="3"/>
      <c r="K25" s="17"/>
      <c r="L25" s="17"/>
      <c r="M25" s="17"/>
      <c r="N25" s="17"/>
      <c r="O25" s="17"/>
      <c r="P25" s="13"/>
      <c r="Q25" s="13"/>
      <c r="R25" s="13"/>
      <c r="S25" s="13"/>
      <c r="T25" s="13"/>
      <c r="U25" s="23"/>
      <c r="V25" s="19"/>
      <c r="W25" s="24"/>
      <c r="X25" s="25"/>
      <c r="Y25" s="9"/>
      <c r="Z25" s="9"/>
      <c r="AA25" s="9"/>
      <c r="AB25" s="9"/>
      <c r="AC25" s="9"/>
    </row>
    <row r="26" spans="1:29" ht="38.25" customHeight="1">
      <c r="A26" s="9">
        <v>19</v>
      </c>
      <c r="B26" s="10"/>
      <c r="C26" s="29" t="s">
        <v>57</v>
      </c>
      <c r="D26" s="21"/>
      <c r="E26" s="12"/>
      <c r="F26" s="3">
        <v>30</v>
      </c>
      <c r="G26" s="14"/>
      <c r="H26" s="15"/>
      <c r="I26" s="16"/>
      <c r="J26" s="3"/>
      <c r="K26" s="17"/>
      <c r="L26" s="17"/>
      <c r="M26" s="17"/>
      <c r="N26" s="17"/>
      <c r="O26" s="17"/>
      <c r="P26" s="13"/>
      <c r="Q26" s="13"/>
      <c r="R26" s="13"/>
      <c r="S26" s="13"/>
      <c r="T26" s="13"/>
      <c r="U26" s="13"/>
      <c r="V26" s="13"/>
      <c r="W26" s="13"/>
      <c r="X26" s="13"/>
      <c r="Y26" s="9"/>
      <c r="Z26" s="9"/>
      <c r="AA26" s="9"/>
      <c r="AB26" s="9"/>
      <c r="AC26" s="9"/>
    </row>
    <row r="27" spans="1:29" ht="38.25" customHeight="1">
      <c r="A27" s="9">
        <v>20</v>
      </c>
      <c r="B27" s="10" t="s">
        <v>58</v>
      </c>
      <c r="C27" s="11" t="s">
        <v>59</v>
      </c>
      <c r="D27" s="12"/>
      <c r="E27" s="12"/>
      <c r="F27" s="12"/>
      <c r="G27" s="14">
        <v>64</v>
      </c>
      <c r="H27" s="15">
        <v>37</v>
      </c>
      <c r="I27" s="16">
        <v>4</v>
      </c>
      <c r="J27" s="3">
        <v>1500</v>
      </c>
      <c r="K27" s="17">
        <f>J27/100</f>
        <v>15</v>
      </c>
      <c r="L27" s="17">
        <v>1500</v>
      </c>
      <c r="M27" s="17">
        <f>L27/30</f>
        <v>50</v>
      </c>
      <c r="N27" s="17">
        <v>600</v>
      </c>
      <c r="O27" s="17">
        <v>11</v>
      </c>
      <c r="P27" s="13"/>
      <c r="Q27" s="13"/>
      <c r="R27" s="13"/>
      <c r="S27" s="13"/>
      <c r="T27" s="13"/>
      <c r="U27" s="23"/>
      <c r="V27" s="19">
        <v>72</v>
      </c>
      <c r="W27" s="24">
        <v>100</v>
      </c>
      <c r="X27" s="25">
        <v>10</v>
      </c>
      <c r="Y27" s="9"/>
      <c r="Z27" s="9"/>
      <c r="AA27" s="9"/>
      <c r="AB27" s="9"/>
      <c r="AC27" s="9"/>
    </row>
    <row r="28" spans="1:29" ht="38.25" customHeight="1">
      <c r="A28" s="9">
        <v>21</v>
      </c>
      <c r="B28" s="10"/>
      <c r="C28" s="26" t="s">
        <v>60</v>
      </c>
      <c r="D28" s="21">
        <v>1480</v>
      </c>
      <c r="E28" s="12"/>
      <c r="F28" s="12"/>
      <c r="G28" s="14"/>
      <c r="H28" s="15"/>
      <c r="I28" s="16"/>
      <c r="J28" s="3"/>
      <c r="K28" s="17"/>
      <c r="L28" s="17"/>
      <c r="M28" s="17"/>
      <c r="N28" s="17"/>
      <c r="O28" s="17"/>
      <c r="P28" s="13"/>
      <c r="Q28" s="13"/>
      <c r="R28" s="13"/>
      <c r="S28" s="13"/>
      <c r="T28" s="13"/>
      <c r="U28" s="13"/>
      <c r="V28" s="13"/>
      <c r="W28" s="13"/>
      <c r="X28" s="13"/>
      <c r="Y28" s="9"/>
      <c r="Z28" s="9"/>
      <c r="AA28" s="9"/>
      <c r="AB28" s="9"/>
      <c r="AC28" s="9"/>
    </row>
    <row r="29" spans="1:29" ht="38.25" customHeight="1">
      <c r="A29" s="9">
        <v>22</v>
      </c>
      <c r="B29" s="10"/>
      <c r="C29" s="20" t="s">
        <v>61</v>
      </c>
      <c r="D29" s="21"/>
      <c r="E29" s="12"/>
      <c r="F29" s="3">
        <v>12</v>
      </c>
      <c r="G29" s="14"/>
      <c r="H29" s="15"/>
      <c r="I29" s="16"/>
      <c r="J29" s="3"/>
      <c r="K29" s="17"/>
      <c r="L29" s="17"/>
      <c r="M29" s="17"/>
      <c r="N29" s="17"/>
      <c r="O29" s="17"/>
      <c r="P29" s="13"/>
      <c r="Q29" s="13"/>
      <c r="R29" s="13"/>
      <c r="S29" s="13"/>
      <c r="T29" s="13"/>
      <c r="U29" s="13"/>
      <c r="V29" s="13"/>
      <c r="W29" s="13"/>
      <c r="X29" s="13"/>
      <c r="Y29" s="9"/>
      <c r="Z29" s="9"/>
      <c r="AA29" s="9"/>
      <c r="AB29" s="9"/>
      <c r="AC29" s="9"/>
    </row>
    <row r="30" spans="1:29" ht="42.75" customHeight="1">
      <c r="A30" s="9">
        <v>23</v>
      </c>
      <c r="B30" s="10" t="s">
        <v>62</v>
      </c>
      <c r="C30" s="11" t="s">
        <v>63</v>
      </c>
      <c r="D30" s="12"/>
      <c r="E30" s="12"/>
      <c r="F30" s="12"/>
      <c r="G30" s="11"/>
      <c r="H30" s="11"/>
      <c r="I30" s="16">
        <v>25</v>
      </c>
      <c r="J30" s="3"/>
      <c r="K30" s="17"/>
      <c r="L30" s="17"/>
      <c r="M30" s="17"/>
      <c r="N30" s="17"/>
      <c r="O30" s="17">
        <v>39</v>
      </c>
      <c r="P30" s="13"/>
      <c r="Q30" s="13"/>
      <c r="R30" s="13"/>
      <c r="S30" s="13"/>
      <c r="T30" s="13"/>
      <c r="U30" s="13"/>
      <c r="V30" s="13"/>
      <c r="W30" s="13"/>
      <c r="X30" s="13"/>
      <c r="Y30" s="9"/>
      <c r="Z30" s="9"/>
      <c r="AA30" s="9"/>
      <c r="AB30" s="9"/>
      <c r="AC30" s="9"/>
    </row>
    <row r="31" spans="1:29" ht="39" customHeight="1">
      <c r="A31" s="9">
        <v>24</v>
      </c>
      <c r="B31" s="10"/>
      <c r="C31" s="29" t="s">
        <v>64</v>
      </c>
      <c r="D31" s="21"/>
      <c r="E31" s="12"/>
      <c r="F31" s="3">
        <v>22</v>
      </c>
      <c r="G31" s="14"/>
      <c r="H31" s="15"/>
      <c r="I31" s="16"/>
      <c r="J31" s="17"/>
      <c r="K31" s="17"/>
      <c r="L31" s="17"/>
      <c r="M31" s="17"/>
      <c r="N31" s="17"/>
      <c r="O31" s="17"/>
      <c r="P31" s="13"/>
      <c r="Q31" s="13"/>
      <c r="R31" s="13"/>
      <c r="S31" s="13"/>
      <c r="T31" s="13"/>
      <c r="U31" s="13"/>
      <c r="V31" s="13"/>
      <c r="W31" s="13"/>
      <c r="X31" s="13"/>
      <c r="Y31" s="9"/>
      <c r="Z31" s="9"/>
      <c r="AA31" s="9"/>
      <c r="AB31" s="9"/>
      <c r="AC31" s="9"/>
    </row>
    <row r="32" spans="1:29" ht="39" customHeight="1">
      <c r="A32" s="9">
        <v>25</v>
      </c>
      <c r="B32" s="10" t="s">
        <v>62</v>
      </c>
      <c r="C32" s="22" t="s">
        <v>65</v>
      </c>
      <c r="D32" s="21"/>
      <c r="E32" s="12"/>
      <c r="F32" s="30"/>
      <c r="G32" s="14"/>
      <c r="H32" s="15"/>
      <c r="I32" s="16"/>
      <c r="J32" s="17"/>
      <c r="K32" s="17"/>
      <c r="L32" s="17"/>
      <c r="M32" s="17"/>
      <c r="N32" s="17"/>
      <c r="O32" s="17"/>
      <c r="P32" s="13"/>
      <c r="Q32" s="13"/>
      <c r="R32" s="13"/>
      <c r="S32" s="13"/>
      <c r="T32" s="13"/>
      <c r="U32" s="23"/>
      <c r="V32" s="19">
        <v>89</v>
      </c>
      <c r="W32" s="24">
        <v>700</v>
      </c>
      <c r="X32" s="25">
        <v>5</v>
      </c>
      <c r="Y32" s="9"/>
      <c r="Z32" s="9"/>
      <c r="AA32" s="9"/>
      <c r="AB32" s="9"/>
      <c r="AC32" s="9"/>
    </row>
    <row r="33" spans="1:29" ht="33.75" customHeight="1">
      <c r="A33" s="9">
        <v>26</v>
      </c>
      <c r="B33" s="10" t="s">
        <v>66</v>
      </c>
      <c r="C33" s="22" t="s">
        <v>67</v>
      </c>
      <c r="D33" s="12"/>
      <c r="E33" s="12"/>
      <c r="F33" s="12"/>
      <c r="G33" s="14"/>
      <c r="H33" s="15"/>
      <c r="I33" s="16"/>
      <c r="J33" s="17"/>
      <c r="K33" s="17"/>
      <c r="L33" s="17"/>
      <c r="M33" s="17"/>
      <c r="N33" s="17"/>
      <c r="O33" s="17"/>
      <c r="P33" s="13"/>
      <c r="Q33" s="13"/>
      <c r="R33" s="13"/>
      <c r="S33" s="13"/>
      <c r="T33" s="13"/>
      <c r="U33" s="23"/>
      <c r="V33" s="19">
        <v>67</v>
      </c>
      <c r="W33" s="24"/>
      <c r="X33" s="25"/>
      <c r="Y33" s="9"/>
      <c r="Z33" s="9"/>
      <c r="AA33" s="9"/>
      <c r="AB33" s="9"/>
      <c r="AC33" s="9"/>
    </row>
    <row r="34" spans="1:29" ht="33.75" customHeight="1">
      <c r="A34" s="9">
        <v>27</v>
      </c>
      <c r="B34" s="10"/>
      <c r="C34" s="29" t="s">
        <v>68</v>
      </c>
      <c r="D34" s="12"/>
      <c r="E34" s="12"/>
      <c r="F34" s="3">
        <v>27</v>
      </c>
      <c r="G34" s="14"/>
      <c r="H34" s="15"/>
      <c r="I34" s="16"/>
      <c r="J34" s="17"/>
      <c r="K34" s="17"/>
      <c r="L34" s="17"/>
      <c r="M34" s="17"/>
      <c r="N34" s="17"/>
      <c r="O34" s="17"/>
      <c r="P34" s="13"/>
      <c r="Q34" s="13"/>
      <c r="R34" s="13"/>
      <c r="S34" s="13"/>
      <c r="T34" s="13"/>
      <c r="U34" s="13"/>
      <c r="V34" s="13"/>
      <c r="W34" s="13"/>
      <c r="X34" s="13"/>
      <c r="Y34" s="9"/>
      <c r="Z34" s="9"/>
      <c r="AA34" s="9"/>
      <c r="AB34" s="9"/>
      <c r="AC34" s="9"/>
    </row>
    <row r="35" spans="1:29" ht="28.5" customHeight="1">
      <c r="A35" s="9">
        <v>28</v>
      </c>
      <c r="B35" s="44" t="s">
        <v>69</v>
      </c>
      <c r="C35" s="44"/>
      <c r="D35" s="12"/>
      <c r="E35" s="12"/>
      <c r="F35" s="12"/>
      <c r="G35" s="24"/>
      <c r="H35" s="16"/>
      <c r="I35" s="13"/>
      <c r="J35" s="17"/>
      <c r="K35" s="17"/>
      <c r="L35" s="31"/>
      <c r="M35" s="17"/>
      <c r="N35" s="31"/>
      <c r="O35" s="31"/>
      <c r="P35" s="32">
        <v>123</v>
      </c>
      <c r="Q35" s="32">
        <v>37</v>
      </c>
      <c r="R35" s="32"/>
      <c r="S35" s="32"/>
      <c r="T35" s="32">
        <v>185</v>
      </c>
      <c r="U35" s="23">
        <v>3600</v>
      </c>
      <c r="V35" s="19">
        <v>223</v>
      </c>
      <c r="W35" s="24">
        <v>800</v>
      </c>
      <c r="X35" s="25">
        <v>4</v>
      </c>
      <c r="Y35" s="9"/>
      <c r="Z35" s="9"/>
      <c r="AA35" s="9">
        <v>6</v>
      </c>
      <c r="AB35" s="9">
        <v>5</v>
      </c>
      <c r="AC35" s="9">
        <v>2</v>
      </c>
    </row>
    <row r="36" spans="1:29" ht="28.5" customHeight="1">
      <c r="A36" s="9">
        <v>29</v>
      </c>
      <c r="B36" s="45" t="s">
        <v>70</v>
      </c>
      <c r="C36" s="46"/>
      <c r="D36" s="12"/>
      <c r="E36" s="12"/>
      <c r="F36" s="12"/>
      <c r="G36" s="24"/>
      <c r="H36" s="16"/>
      <c r="I36" s="13"/>
      <c r="J36" s="17"/>
      <c r="K36" s="17"/>
      <c r="L36" s="31"/>
      <c r="M36" s="17"/>
      <c r="N36" s="31"/>
      <c r="O36" s="31"/>
      <c r="P36" s="13"/>
      <c r="Q36" s="13"/>
      <c r="R36" s="13"/>
      <c r="S36" s="13"/>
      <c r="T36" s="13"/>
      <c r="U36" s="23">
        <v>100</v>
      </c>
      <c r="V36" s="19">
        <v>67</v>
      </c>
      <c r="W36" s="24">
        <v>400</v>
      </c>
      <c r="X36" s="25">
        <v>14</v>
      </c>
      <c r="Y36" s="9"/>
      <c r="Z36" s="9"/>
      <c r="AA36" s="9"/>
      <c r="AB36" s="9"/>
      <c r="AC36" s="9"/>
    </row>
    <row r="37" spans="1:29" ht="28.5" customHeight="1">
      <c r="A37" s="9">
        <v>30</v>
      </c>
      <c r="B37" s="44" t="s">
        <v>71</v>
      </c>
      <c r="C37" s="44"/>
      <c r="D37" s="12"/>
      <c r="E37" s="12"/>
      <c r="F37" s="12"/>
      <c r="G37" s="24"/>
      <c r="H37" s="24"/>
      <c r="I37" s="13"/>
      <c r="J37" s="13"/>
      <c r="K37" s="13"/>
      <c r="L37" s="13"/>
      <c r="M37" s="13"/>
      <c r="N37" s="13"/>
      <c r="O37" s="13"/>
      <c r="P37" s="32">
        <v>37</v>
      </c>
      <c r="Q37" s="32">
        <v>60</v>
      </c>
      <c r="R37" s="32"/>
      <c r="S37" s="32"/>
      <c r="T37" s="32"/>
      <c r="U37" s="23"/>
      <c r="V37" s="19">
        <v>89</v>
      </c>
      <c r="W37" s="24"/>
      <c r="X37" s="25">
        <v>10</v>
      </c>
      <c r="Y37" s="9">
        <v>1</v>
      </c>
      <c r="Z37" s="9">
        <v>1</v>
      </c>
      <c r="AA37" s="9"/>
      <c r="AB37" s="9"/>
      <c r="AC37" s="9"/>
    </row>
    <row r="38" spans="2:29" s="33" customFormat="1" ht="28.5" customHeight="1">
      <c r="B38" s="47" t="s">
        <v>86</v>
      </c>
      <c r="C38" s="47"/>
      <c r="D38" s="34">
        <f aca="true" t="shared" si="0" ref="D38:AC38">SUM(D8:D37)</f>
        <v>24890</v>
      </c>
      <c r="E38" s="34">
        <f t="shared" si="0"/>
        <v>2060</v>
      </c>
      <c r="F38" s="34">
        <f t="shared" si="0"/>
        <v>346</v>
      </c>
      <c r="G38" s="34">
        <f t="shared" si="0"/>
        <v>327</v>
      </c>
      <c r="H38" s="34">
        <f t="shared" si="0"/>
        <v>345</v>
      </c>
      <c r="I38" s="34">
        <f t="shared" si="0"/>
        <v>168</v>
      </c>
      <c r="J38" s="34">
        <f t="shared" si="0"/>
        <v>2600</v>
      </c>
      <c r="K38" s="34">
        <f t="shared" si="0"/>
        <v>26</v>
      </c>
      <c r="L38" s="34">
        <f t="shared" si="0"/>
        <v>4590</v>
      </c>
      <c r="M38" s="34">
        <f t="shared" si="0"/>
        <v>153</v>
      </c>
      <c r="N38" s="34">
        <f t="shared" si="0"/>
        <v>780</v>
      </c>
      <c r="O38" s="34">
        <f t="shared" si="0"/>
        <v>547</v>
      </c>
      <c r="P38" s="34">
        <f t="shared" si="0"/>
        <v>160</v>
      </c>
      <c r="Q38" s="34">
        <f t="shared" si="0"/>
        <v>660</v>
      </c>
      <c r="R38" s="34">
        <f t="shared" si="0"/>
        <v>34</v>
      </c>
      <c r="S38" s="34">
        <f t="shared" si="0"/>
        <v>4</v>
      </c>
      <c r="T38" s="34">
        <f t="shared" si="0"/>
        <v>244</v>
      </c>
      <c r="U38" s="34">
        <f t="shared" si="0"/>
        <v>3700</v>
      </c>
      <c r="V38" s="34">
        <f t="shared" si="0"/>
        <v>1035</v>
      </c>
      <c r="W38" s="34">
        <f t="shared" si="0"/>
        <v>8100</v>
      </c>
      <c r="X38" s="34">
        <f t="shared" si="0"/>
        <v>72</v>
      </c>
      <c r="Y38" s="34">
        <f t="shared" si="0"/>
        <v>1</v>
      </c>
      <c r="Z38" s="34">
        <f t="shared" si="0"/>
        <v>1</v>
      </c>
      <c r="AA38" s="34">
        <f t="shared" si="0"/>
        <v>6</v>
      </c>
      <c r="AB38" s="34">
        <f t="shared" si="0"/>
        <v>5</v>
      </c>
      <c r="AC38" s="34">
        <f t="shared" si="0"/>
        <v>2</v>
      </c>
    </row>
  </sheetData>
  <mergeCells count="15">
    <mergeCell ref="J4:K4"/>
    <mergeCell ref="A1:P1"/>
    <mergeCell ref="A2:P2"/>
    <mergeCell ref="J6:K6"/>
    <mergeCell ref="L6:M6"/>
    <mergeCell ref="A6:A7"/>
    <mergeCell ref="B6:B7"/>
    <mergeCell ref="C6:C7"/>
    <mergeCell ref="J5:K5"/>
    <mergeCell ref="L5:M5"/>
    <mergeCell ref="L4:M4"/>
    <mergeCell ref="B35:C35"/>
    <mergeCell ref="B36:C36"/>
    <mergeCell ref="B37:C37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Мелащенко</cp:lastModifiedBy>
  <dcterms:created xsi:type="dcterms:W3CDTF">2016-11-17T13:44:22Z</dcterms:created>
  <dcterms:modified xsi:type="dcterms:W3CDTF">2016-11-18T09:47:23Z</dcterms:modified>
  <cp:category/>
  <cp:version/>
  <cp:contentType/>
  <cp:contentStatus/>
</cp:coreProperties>
</file>