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85" windowWidth="1932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<sst xmlns="http://schemas.openxmlformats.org/spreadsheetml/2006/main" count="342" uniqueCount="189">
  <si>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</si>
  <si>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26.12.2016 по 30.12.2016</t>
  </si>
  <si>
    <t>Дитяча онкологія</t>
  </si>
  <si>
    <t>доросла онкологія</t>
  </si>
  <si>
    <t>онкогематологія</t>
  </si>
  <si>
    <t>дитяча онкологія</t>
  </si>
  <si>
    <t>туберкульоз</t>
  </si>
  <si>
    <t>дитячі гепатити</t>
  </si>
  <si>
    <t>СНІД</t>
  </si>
  <si>
    <t>1379 від 21.12.16</t>
  </si>
  <si>
    <t>1378 від 21.12.16</t>
  </si>
  <si>
    <t>1306 від 05.12.16</t>
  </si>
  <si>
    <t>1307 від 05.12.2016</t>
  </si>
  <si>
    <t>1315 від 09.12.2016</t>
  </si>
  <si>
    <t>1339 від 14.12.2016</t>
  </si>
  <si>
    <t>1380 від 21.12.2016</t>
  </si>
  <si>
    <t>1335 від 13.12.2016</t>
  </si>
  <si>
    <t>1316 від 09.12.2016</t>
  </si>
  <si>
    <t>1377 від 21.12.2016</t>
  </si>
  <si>
    <t>№ п/п</t>
  </si>
  <si>
    <t>Адміністративно-територіальні одиниці</t>
  </si>
  <si>
    <t>Склади отримувачів лікарських засобів
(закладів охорони здоров"я)</t>
  </si>
  <si>
    <r>
      <t xml:space="preserve">Іринотекан Медак, </t>
    </r>
    <r>
      <rPr>
        <sz val="14"/>
        <rFont val="Times New Roman"/>
        <family val="1"/>
      </rPr>
      <t xml:space="preserve">концентрат для приготування розчину для інфузій, 20 мг/мл по 5 мл (100мг) у флаконах №1, Медак Гезельшафт фюр клініше, Німеччина </t>
    </r>
  </si>
  <si>
    <r>
      <t xml:space="preserve">Флюороурацил Медак, </t>
    </r>
    <r>
      <rPr>
        <sz val="14"/>
        <rFont val="Times New Roman"/>
        <family val="1"/>
      </rPr>
      <t>розчин для ін’єкцій, 50 мг/мл по 10 мл (500 мг) у флаконах №1, Медак Гезельшафт фюр клініше, Німеччина</t>
    </r>
  </si>
  <si>
    <r>
      <t>КСЕЛОДА®,</t>
    </r>
    <r>
      <rPr>
        <sz val="14"/>
        <rFont val="Times New Roman"/>
        <family val="1"/>
      </rPr>
      <t xml:space="preserve"> таблетки, вкриті плівковою оболонкою, по 500 мг по 10 таблеток у блістері; по 12 блістерів у картонній упаковці з маркуванням українською мовою, Продуктос Рош С.А. де С.В., Мексика для Ф.Хоффманн-Ля Рош Лтд, Швейцарія</t>
    </r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</si>
  <si>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вул. Свенсвег 5, 2031 GA Харлем, Нідерланди</t>
    </r>
  </si>
  <si>
    <r>
      <t xml:space="preserve">ДОКСОРУБІЦИН-ТЕВА,  </t>
    </r>
    <r>
      <rPr>
        <sz val="14"/>
        <rFont val="Times New Roman"/>
        <family val="1"/>
      </rPr>
      <t>концентрат для розчину для інфузій, 2 мг/мл, по 25 мл (50мг) у флаконі; по 1 флакону у коробці з маркуванням українською та російською мовами, Фармахемі Б.В.  вул. Свенсвег 5, 2031 GA Харлем, Нідерланди</t>
    </r>
  </si>
  <si>
    <r>
      <t xml:space="preserve">ПАКЛІТАКСЕЛ-МБ, </t>
    </r>
    <r>
      <rPr>
        <sz val="14"/>
        <rFont val="Times New Roman"/>
        <family val="1"/>
      </rPr>
      <t xml:space="preserve">концентрат для розчину для інфузій по 6 мг/мл, по 16,7 мл у флаконах № 5, БАЙОЛІЗ ФАРМА КОРПОРЕЙШН, Канада       </t>
    </r>
  </si>
  <si>
    <r>
      <t xml:space="preserve">ГІКАМТИН™, </t>
    </r>
    <r>
      <rPr>
        <sz val="14"/>
        <rFont val="Times New Roman"/>
        <family val="1"/>
      </rPr>
      <t xml:space="preserve">ліофілізат для розчину для інфузій по 4 мг, 1 флакон з ліофілізатом у картонній коробці з маркуванням українською мовою, GlaxoSmithKline Manufacturing S.p.A., Italy 
</t>
    </r>
  </si>
  <si>
    <r>
      <t>ТРАСТУМАБ</t>
    </r>
    <r>
      <rPr>
        <sz val="14"/>
        <rFont val="Times New Roman"/>
        <family val="1"/>
      </rPr>
      <t xml:space="preserve">,  порошок ліофілізований для приготування концентрату  для інфузій  по 150 мг у флаконах №1 in bulk,  Ф.Хоффман-Ля Рош Лтд, Швейцарія; Рош Діагностікс ГмбХ, Німеччина для Ф.Хоффман-Ля Рош Лтд, Швейцарія)                         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</si>
  <si>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50 мг, Тева Фармацевтікал Індастріз Лтд., Ізраїль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</si>
  <si>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150 мг, Тева Фармацевтікал Індастріз Лтд., Ізраїль</t>
    </r>
  </si>
  <si>
    <r>
      <t>МЕДАКСА, п</t>
    </r>
    <r>
      <rPr>
        <sz val="14"/>
        <rFont val="Times New Roman"/>
        <family val="1"/>
      </rPr>
      <t xml:space="preserve">орошок ліофілізований для приготування розчину для інфузій (5 мг/мл) по 50 мг у флаконах № 1, Медак Гезельшафт фюр клініше Шпеціальпрепарате мбХ (виробник, що відповідає за випуск серії, вторинне пакування, маркування, контроль/випробування серій), Німеччина. Онкотек Фарма Продакшн ГмбХ (виробник, що відповідає за випуск форми in bulk, первинне пакування, контроль/випробування серій), Німеччина                         </t>
    </r>
  </si>
  <si>
    <r>
      <t>ДОЦЕТАКСЕЛ-ВІСТА</t>
    </r>
    <r>
      <rPr>
        <sz val="14"/>
        <rFont val="Times New Roman"/>
        <family val="1"/>
      </rPr>
      <t xml:space="preserve">, концентрат для розчину для інфузій, 140мг № 1,  Актавіс Італія С.п.А., Італія </t>
    </r>
  </si>
  <si>
    <r>
      <t xml:space="preserve">НАВІРЕЛ, </t>
    </r>
    <r>
      <rPr>
        <sz val="14"/>
        <rFont val="Times New Roman"/>
        <family val="1"/>
      </rPr>
      <t>концентрат для приготування інфузійного розчину, 10 мг\мл, 5 мл (50 мг), у флаконі, №1, Медак Гезельшафт фюр клініше, Німеччина</t>
    </r>
  </si>
  <si>
    <r>
      <t>ДАКАРБАЗИН МЕДАК, п</t>
    </r>
    <r>
      <rPr>
        <sz val="14"/>
        <rFont val="Times New Roman"/>
        <family val="1"/>
      </rPr>
      <t xml:space="preserve">орошок для приготування розчину для ін'єкцій або інфузій по 200 мг у флаконах № 10,  Медак Гезельшафт фюр клініше, Німеччина                                                                                                                    </t>
    </r>
  </si>
  <si>
    <r>
      <t>ДАКАРБАЗИН МЕДАК, п</t>
    </r>
    <r>
      <rPr>
        <sz val="14"/>
        <rFont val="Times New Roman"/>
        <family val="1"/>
      </rPr>
      <t>орошок для приготування розчину для ін'єкцій або інфузій по 200 мг у флаконах № 10, Медак Гезельшафт фюр клініше, Німеччина</t>
    </r>
  </si>
  <si>
    <r>
      <t xml:space="preserve">Третиноїн, </t>
    </r>
    <r>
      <rPr>
        <sz val="14"/>
        <rFont val="Times New Roman"/>
        <family val="1"/>
      </rPr>
      <t xml:space="preserve">капсули по 10 мг, каталент Німеччина Ебербах ГмбХ, Німеччина, Ф. Хоффман-Ля Рош Лтд, Швейцарія </t>
    </r>
  </si>
  <si>
    <r>
      <t>Мірин® 100</t>
    </r>
    <r>
      <rPr>
        <sz val="14"/>
        <rFont val="Times New Roman"/>
        <family val="1"/>
      </rPr>
      <t xml:space="preserve">, таблетки, вкриті оболонкою, по 100 мг, по 10 таблеток у блістері, по 3 блістери в коробці, Ліпомед АГ, Швейцарія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</si>
  <si>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100 мг/мл, по 10мл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</si>
  <si>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25 мг/мл, по 2 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                 </t>
    </r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</si>
  <si>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
вул. Свенсвег 5, 2031 GA Харлем, Нідерланди</t>
    </r>
  </si>
  <si>
    <r>
      <t>ФЛУДАРАБІН- ТЕВА,</t>
    </r>
    <r>
      <rPr>
        <sz val="14"/>
        <rFont val="Times New Roman"/>
        <family val="1"/>
      </rPr>
      <t xml:space="preserve"> концентрат для розчину для ін'єкцій або інфузій, 25 мг/мл,  по 2 мл у флаконі; по 1 флакону у коробці з маркуванням українською та російською мовами, Фармахемі Б.В.  вул. Свенсвег 5, 2031 GA Харлем, Нідерланди </t>
    </r>
  </si>
  <si>
    <t xml:space="preserve">Комплект Trima Accel з LRS камерою для колекції тромбоцитів, плазми і еритроцитів, Terumo BCT Inc, USA </t>
  </si>
  <si>
    <t>НАТРІЮ АМІНОСАЛІЦИЛАТ, гранули кишковорозчинні, 0,8 г/1 г по 100г у пакеті; по 1 пакету разом із дозуючим пристроєм у контейнері з маркуванням українською мовою    ПрАТ "Технолог", Україна</t>
  </si>
  <si>
    <r>
      <t xml:space="preserve">КАНАМІЦИН </t>
    </r>
    <r>
      <rPr>
        <sz val="14"/>
        <rFont val="Times New Roman"/>
        <family val="1"/>
      </rPr>
      <t xml:space="preserve">Порошок для розчину для ін'єкцій по 1,0 г у флаконах/ВАТ «Київмедпрепарат» вул. Саксаганського, 139 01032 Київ, Україна </t>
    </r>
  </si>
  <si>
    <t>ЗЕФФІКС™, таблетки, вкриті оболонкою, по 100 мг, по 14 таблеток у блістері; по 2 блістери у картонній упаковці з маркуванням українською мовою</t>
  </si>
  <si>
    <t xml:space="preserve">Суміш стандартів BigDye Terminator/ BigDye Terminator Sequencing Standard Kit </t>
  </si>
  <si>
    <t>Розчин Hi-Di/
Hi-Di Formamide</t>
  </si>
  <si>
    <t>Буфер Genetic Analyzer 10Х/
Genetic Analyzer 10Х Running Buffer</t>
  </si>
  <si>
    <t xml:space="preserve">Покриття до 96-лункови  плашок/
96 Well Plate Septa
</t>
  </si>
  <si>
    <t>к-сть уп.</t>
  </si>
  <si>
    <t>к-сть фл.</t>
  </si>
  <si>
    <t>к-сть капс.</t>
  </si>
  <si>
    <t>к-сть шпр.</t>
  </si>
  <si>
    <t xml:space="preserve">в-сть,  грн. </t>
  </si>
  <si>
    <t>к-сть табл.</t>
  </si>
  <si>
    <t>Кількість, компл.</t>
  </si>
  <si>
    <t>к-сть упак.</t>
  </si>
  <si>
    <t>К-сть упак.</t>
  </si>
  <si>
    <t>к-сть од.</t>
  </si>
  <si>
    <t xml:space="preserve">Волинська </t>
  </si>
  <si>
    <t>Обласний онкологічний диспансер (м.Луцьк, вул.Тімірязєва,1)</t>
  </si>
  <si>
    <t>Обласне дитяче територіальне медичне об'єднання (м.Луцьк, пр.Відродження,30)</t>
  </si>
  <si>
    <t>Обласне територіальне медичне протитуберкульозне об’єднання (м.Луцьк, вул.Львівська, 50)</t>
  </si>
  <si>
    <t>Дніпропетровська</t>
  </si>
  <si>
    <t>Дніпропетровське обласне комунальне клінічне лікувально-профілактичне об’єднання «Фтизіатрія» (м. Дніпропетровськ, вул. Героїв Сталінграду, 171склад ОКП «Фармація»)</t>
  </si>
  <si>
    <t>Комунальний заклад «Клінічний онкологічний диспансер» Дніпропетровської обласної ради» (м.Дніпропетровськ, Кіровський район, вул.Гавриленка, 1)</t>
  </si>
  <si>
    <t>КЗ «Дніпропетровський обласний центр з профілактики та боротьби зі СНІДом»  (м. Дніпропетровськ, вул.Бехтерова, 1)</t>
  </si>
  <si>
    <t>Комунальний заклад «Дніпропетровська обласна дитяча клінічна лікарня» ДОР» (м.Дніпропетровськ, вул.Космічна, 13 )</t>
  </si>
  <si>
    <t xml:space="preserve">Донецька </t>
  </si>
  <si>
    <t>КМУ «Онкологічний диспансер м.Краматорськ» (м.Краматорськ, вул.Орджонікідзе, 31)</t>
  </si>
  <si>
    <t>Міський протитуберкульозний диспансер (Донецька область, Слов’янський район, селище Райгородок, вул. Куйбишева,2Г)</t>
  </si>
  <si>
    <t>Житомирська</t>
  </si>
  <si>
    <t>КУ «Обласна база спеціального медичного постачання» Житомирської обласної ради  (м.Житомир, вул. Комерційна,2)</t>
  </si>
  <si>
    <t xml:space="preserve">Закарпатська </t>
  </si>
  <si>
    <t>Обласний клінічний онкологічний диспансер (м.Ужгород, вул.Бродлаковича, 2)</t>
  </si>
  <si>
    <t>Обласна дитяча лікарня,  (м.Мукачево, вул. І.Франка, 39)</t>
  </si>
  <si>
    <t>Обласне клінічне територіальне медичне об’єднання «Фтизіатрія»  (м.Ужгород, вул.Нахімова, 4)</t>
  </si>
  <si>
    <t xml:space="preserve">Запорізька </t>
  </si>
  <si>
    <t>КУ «Запорізький обласний онкологічний диспансер ЗОР»  (м.Запоріжжя, вул.Культурна, 177а)</t>
  </si>
  <si>
    <t>СТМО "Фтизіатрія" (м.Запоріжжя, вул.Перспективна,2)</t>
  </si>
  <si>
    <t>КУ "СТМО "Дитинство" ЗОР ( м.Запоріжжя, пр.Леніна 70)</t>
  </si>
  <si>
    <t>КУ «Запорізький обласний центр з профілактики  та боротьби зі СНІДом» ЗОР (м.Запоріжжя, вул.Добролюбова,23)</t>
  </si>
  <si>
    <t xml:space="preserve">Івано-Франківська </t>
  </si>
  <si>
    <t>Обласний клінічний онкологічний диспансер (м.Івано-Франківськ вул. Медична,17)</t>
  </si>
  <si>
    <t>Обласна дитяча клінічна лікарня (м.Івано-Франківськ вул.Коновальця,132)</t>
  </si>
  <si>
    <t>Обласний фтизіопульмонологічний центр (, м.Івано-Франківськ вул. Матейка,53)</t>
  </si>
  <si>
    <t xml:space="preserve">Київська </t>
  </si>
  <si>
    <t>КЗ КОР «Київський обласний онкологічний диспансер» (м.Київ, вул Багговутівська, 1-а)</t>
  </si>
  <si>
    <t>Київський обласний протитуберкульозний диспансер (Київська область, Києво-Святошинський р-н, м. Боярка вул. Комсомольська, 23)</t>
  </si>
  <si>
    <t xml:space="preserve">Кіровоградська </t>
  </si>
  <si>
    <t>КЗ «Кіровоградський обласний онкологічний диспансер» (м.Кіровоград, вул. Ялтинська,1)</t>
  </si>
  <si>
    <t>Кіровоградська обласна лікарня (м.Кіровоград  просп.Університетський 2/5)</t>
  </si>
  <si>
    <t>Кіровоградська дитяча обласна лікарня (м.Кіровоград. Вул.Преображенська 79/35)</t>
  </si>
  <si>
    <t>КЗ "Кіровоградський обласний протитуберкульозний диспансер" (м.Кіровоград вул.Габдрахманова, 18/29 25009)</t>
  </si>
  <si>
    <t>Луганська</t>
  </si>
  <si>
    <t>Луганський обласний клінічний онкологічний диспансер (юридична адреса - м.Сєвєродонецьк, вул.Сметаніна, 5.)</t>
  </si>
  <si>
    <t>Луганська обласна дитяча клінічна лікарня  ( м. Лисичанськ, кв. 40 років Перемоги, 12-а)</t>
  </si>
  <si>
    <t xml:space="preserve">Львівська </t>
  </si>
  <si>
    <t>Львівський державний  онкологічний регіональний лікувально-діагностичний  центр (м.Львів, вул.Я.Гашека, 2а)</t>
  </si>
  <si>
    <t>Комунальний  заклад Львівської обласної ради "Львівський регіональний фтизіопульмонологічний клінічний лікувально-діагностичний центр" (79000,м.Львів,вул.Зелена,477)</t>
  </si>
  <si>
    <t>Комунальний заклад Львівської обласної ради "Західноукраїнський спеціалізований дитячий медичний центр" (м.Львів, вул Дністерська, 27)</t>
  </si>
  <si>
    <t xml:space="preserve">Миколаївська </t>
  </si>
  <si>
    <t>Миколаївський обласний онкологічний диспансер (м.Миколаїв, вул.Миколаївська, 18)</t>
  </si>
  <si>
    <t>Миколаївська обласна лікарня (54058, м.Миколаїв, вул.Київська, 1)</t>
  </si>
  <si>
    <t>Миколаївська обласна дитяча лікарня (54018, м.Миколаїв, вул.           Миколаївська, 21)</t>
  </si>
  <si>
    <t>Миколаївська обласна дитяча інфекційна лікарня (54034, м.Миколаїв, вул.9-та Повздовжна, 10-а)</t>
  </si>
  <si>
    <t>Миколаївський обласний центр з профілактики та боротьби зі СНІДом (м.Миколаїв, вул.Потьомкінська, 138-б)</t>
  </si>
  <si>
    <t xml:space="preserve">Одеська </t>
  </si>
  <si>
    <t>КУ «Одеський обласний онкологічний диспансер» (м.Одеса, вул. Нежданової, 32)</t>
  </si>
  <si>
    <t>КУ "Одеська обласна клінічна лікарня" (м. Одеса, вул. Ак. Заболотного,26)</t>
  </si>
  <si>
    <t>КУ "Одеський обласний протитуберкульозний диспансер" (м. Одеса, вул. Белінського,9/11)</t>
  </si>
  <si>
    <t>КУ "Одеська обласна дитяча клінічна лікарня" (м. Одеса, вул. Воробйова, 3)</t>
  </si>
  <si>
    <t>КУ" Обласний центр  з боротьби та профілактики зі СНІДом"  (м. Одеса вул. Хімічна,5)</t>
  </si>
  <si>
    <t xml:space="preserve">Полтавська </t>
  </si>
  <si>
    <t>Полтавський обласний клінічний онкологічний диспансер (м.Полтава, вул.Володарського, 7а)</t>
  </si>
  <si>
    <t>Полтавська обласна дитяча клінічна лікарня  (м. Полтава, вул. Шевченка, 34)</t>
  </si>
  <si>
    <t>Полтавський обласний центр профілактики ВІЛ-інфекції та боротьби зі СНІДом (м.Полтава, пров. Госпітальний, 5)</t>
  </si>
  <si>
    <t xml:space="preserve">Рівненська </t>
  </si>
  <si>
    <t>КЗ «Рівненський обласний онкологічний диспансер» РОР (м.Рівне вул.О.Олеся,12)</t>
  </si>
  <si>
    <t>Рівненське ОД ТМО "Фтизіатрія" (м.Рівне вул.Дворецька 108)</t>
  </si>
  <si>
    <t>КЗ "РОДЛ" РОР (м.Рівне вул.Київська,60)</t>
  </si>
  <si>
    <t>КЗ "РОЦПБСНІД" РОР (м.Рівне вул. Жоліо Кюрі,19)</t>
  </si>
  <si>
    <t xml:space="preserve">Тернопільська </t>
  </si>
  <si>
    <t>КУТОР Тернопільський обласний клінічний онкологічний диспансер (м.Тернопіль вул.Р.Купчинського,8)</t>
  </si>
  <si>
    <t>Тернопільська міська дитяча комунальна лікарня (м.Тернопіль Клінічна 1а)</t>
  </si>
  <si>
    <t>Тернопільський обласний протитуберкульозний диспансер (с. В.Гаї, вул. Підлісна 26а, Тернопільський р-н, Тернопільська обл.)</t>
  </si>
  <si>
    <t>Харківська</t>
  </si>
  <si>
    <t>КЗОЗ «Харківський обласний клінічний онкологічний центр» (м.Харків, Помірки, 70)</t>
  </si>
  <si>
    <t>КЗОЗ Обласна дитяча клінічна лікарня № 1 (м. Харків, вул. Клочківська, 337-а)</t>
  </si>
  <si>
    <t>КЗОЗ Обласний протитуберкульозний диспансер №1 (м.Харків, вул.Ньютона, 145)</t>
  </si>
  <si>
    <t xml:space="preserve">Херсонська </t>
  </si>
  <si>
    <t>КЗ Херсонської обласної ради «Херсонський обласний онкологічний диспансер» (м.Херсон, смт.Антонівка, Кіндійське шосе, 26-б )</t>
  </si>
  <si>
    <t>Херсонська обласна клінічна лікарня (73000 м.Херсон, пр.Ушакова, 67)</t>
  </si>
  <si>
    <t>КЗ «Херсонська дитяча обласна клінічна лікарня» Херсонської обласної ради (м. Херсон, вул.Українська, 81)</t>
  </si>
  <si>
    <t>Херсонський обласний протитуберкульозний диспансер (м.Херсон, Миколаївське шосе, 82)</t>
  </si>
  <si>
    <t>Обласний центр  профілактики та боротьби зі СНІДом  (м.Херсон, проїзд Береговий, 3)</t>
  </si>
  <si>
    <t xml:space="preserve">Хмельницька </t>
  </si>
  <si>
    <t>Хмельницький обласний онкологічний диспансер (м.Хмельницький, вул.Пілотська ,1)</t>
  </si>
  <si>
    <t>Хмельницький обласний протитуберкульозний диспансер (м.Хмельницький, с.Ружичанка п/с 25)</t>
  </si>
  <si>
    <t>Хмельницька обласна дитяча лікарня (29008, м. Хмельницький, вул.Кам’янецька,94)</t>
  </si>
  <si>
    <t xml:space="preserve">Черкаська </t>
  </si>
  <si>
    <t>Комунальний заклад «Черкаський обласний онкологічний диспансер» Черкаської обласної ради (м.Черкаси, вул Менделєєва, 7)</t>
  </si>
  <si>
    <t>КЗ „Черкаський обласний протитуберкульозний диспансер“ Черкаської ОР (Черкаська обл., Черкаський р-н., с. Геронимівка, вул. Диспансерна, 1)</t>
  </si>
  <si>
    <t xml:space="preserve">Чернівецька </t>
  </si>
  <si>
    <t>Чернівецький обласний клінічний онкологічний диспансер (м.Чернівці, вул. Героїв Майдану, буд. 242)</t>
  </si>
  <si>
    <t>Чернівецький обласний клінічний протитуберкульозний  диспансер (м.Чернівці , вул.Івана Богуна ,18)</t>
  </si>
  <si>
    <t>Чернівецька  обласна дитяча клінічна лікарня (М.Чернівці, вул. Гакмана,7)</t>
  </si>
  <si>
    <t xml:space="preserve">Чернігівська </t>
  </si>
  <si>
    <t>КЛПЗ «Чернігівський обласний онкологічний диспансер» (м.Чернігів, просп.Миру, 211)</t>
  </si>
  <si>
    <t>КЛПЗ "Чернігівська обласна дитяча лікарня" ( м.Чернігів, вул. Пирогова, 16)</t>
  </si>
  <si>
    <t>КЛПЗ "Чернігівський обласний протитуберкульозний диспансер" (14002 м. Чернігів, просп.Миру, б/н)</t>
  </si>
  <si>
    <t>Київська міська клінічна лікарня №5 (м. Київ, вул. Відпочинку, 11)</t>
  </si>
  <si>
    <t>ДУ "Центр громадського здоров'я МОЗ України"</t>
  </si>
  <si>
    <t>Національний інститут раку</t>
  </si>
  <si>
    <t>НДСЛ Охматдит МОЗ України  (для Донецької обл.)</t>
  </si>
  <si>
    <t>НДСЛ Охматдит МОЗ України</t>
  </si>
  <si>
    <t>Всього</t>
  </si>
  <si>
    <r>
      <t>РОАККУТАН®,</t>
    </r>
    <r>
      <rPr>
        <sz val="14"/>
        <rFont val="Times New Roman"/>
        <family val="1"/>
      </rPr>
      <t xml:space="preserve"> капсули по 10 мг           № 30 у блістері (10x3), Виробництво не розфасованої продукції: Кетелент Джермані Ебербах ГмбХ, Німеччина. Випуск серії: Ф. Хоффманн-Ля Рош Лтд, Швейцарія</t>
    </r>
  </si>
  <si>
    <r>
      <t>РОАККУТАН®,</t>
    </r>
    <r>
      <rPr>
        <sz val="14"/>
        <rFont val="Times New Roman"/>
        <family val="1"/>
      </rPr>
      <t xml:space="preserve"> капсули по 20 мг           № 30 у блістері (10x3), Виробництво не розфасованої продукції: Кетелент Джермані Ебербах ГмбХ, Німеччина. Випуск серії: Ф. Хоффманн-Ля Рош Лтд, Швейцарія</t>
    </r>
  </si>
  <si>
    <r>
      <t>Треосульфан Медак,</t>
    </r>
    <r>
      <rPr>
        <sz val="14"/>
        <rFont val="Times New Roman"/>
        <family val="1"/>
      </rPr>
      <t xml:space="preserve"> порошок для розчину для інфузій по 1 г у флаконах №1, Медак Гезельшафт фюр клініше, Німеччина</t>
    </r>
  </si>
  <si>
    <r>
      <t>Треосульфан Медак,</t>
    </r>
    <r>
      <rPr>
        <sz val="14"/>
        <rFont val="Times New Roman"/>
        <family val="1"/>
      </rPr>
      <t xml:space="preserve"> порошок для розчину для інфузій по 5 г у флаконах №1, Медак Гезельшафт фюр клініше, Німеччина</t>
    </r>
  </si>
  <si>
    <r>
      <t xml:space="preserve">ТЕМОМЕДАК, </t>
    </r>
    <r>
      <rPr>
        <sz val="14"/>
        <rFont val="Times New Roman"/>
        <family val="1"/>
      </rPr>
      <t xml:space="preserve">20 мг 5 капсул у флаконі, Медак Гезельшафт фюр клініше, Німеччина      </t>
    </r>
  </si>
  <si>
    <r>
      <t>ТЕМОМЕДАК, 100</t>
    </r>
    <r>
      <rPr>
        <sz val="14"/>
        <rFont val="Times New Roman"/>
        <family val="1"/>
      </rPr>
      <t xml:space="preserve"> мг 5 капсул у флаконі, Медак Гезельшафт фюр клініше, Німеччина             </t>
    </r>
  </si>
  <si>
    <r>
      <t xml:space="preserve">МЕТОДЖЕКТ®, </t>
    </r>
    <r>
      <rPr>
        <sz val="14"/>
        <rFont val="Times New Roman"/>
        <family val="1"/>
      </rPr>
      <t xml:space="preserve">розчин для ін’єкцій, 50 мг/мл, по 0,20 мл (10 мг) розчин у попередньо заповненому шприці; по 1 шприцу разом із вбудованою ін’єкційною голкою в контурному чарунковому блістері; по 1 блістеру в картонній коробці з маркуванням українською мовою, Медак ГмбХ, Німеччина                               </t>
    </r>
  </si>
  <si>
    <r>
      <t xml:space="preserve">МЕТОТРЕКСАТ-ТЕВА, </t>
    </r>
    <r>
      <rPr>
        <sz val="14"/>
        <rFont val="Times New Roman"/>
        <family val="1"/>
      </rPr>
      <t xml:space="preserve">розчин для ін’єкцій, 100 мг/мл, по 10мл у флаконі; по 1 флакону у коробці з маркуванням українською та російською мовами,  Фармахемі Б.В., вул. Свенсвег 5, 2031 GA Харлем, Нідерланди                                                                            </t>
    </r>
  </si>
  <si>
    <r>
      <t>ІМАТИНІБ ГРІНДЕКС,</t>
    </r>
    <r>
      <rPr>
        <sz val="14"/>
        <rFont val="Times New Roman"/>
        <family val="1"/>
      </rPr>
      <t xml:space="preserve"> капсули тверді, по 100 мг по 10 капсул у блістері; по 12 блістерів у пачці з картону з маркуванням українською та російською мовами, АТ "Гріндекс", Латвія    </t>
    </r>
  </si>
  <si>
    <r>
      <t xml:space="preserve">ГІКАМТИН™, </t>
    </r>
    <r>
      <rPr>
        <sz val="14"/>
        <rFont val="Times New Roman"/>
        <family val="1"/>
      </rPr>
      <t xml:space="preserve">ліофілізат для розчину для інфузій по 4 мг, 1 флакон з ліофілізатом у картонній коробці з маркуванням українською мовою, ГлаксоСмітКляйн Мануфактуринг С.п.А., Італія </t>
    </r>
  </si>
  <si>
    <r>
      <t xml:space="preserve">СОЛУ-КОРТЕФ, </t>
    </r>
    <r>
      <rPr>
        <sz val="14"/>
        <rFont val="Times New Roman"/>
        <family val="1"/>
      </rPr>
      <t xml:space="preserve">порошок та розчинник для розчину для ін'єкцій по 100 мг/2мл порошок та 2 мл розчинника(спирт бензиловий (9мг/мл), вода для ін'єкцій) у флаконі типу  Act-O-Vial у картонній коробці з маркуванням українською мовою, Пфайзер Менюфекчуринг Бельгія НВ, Бельгія                                                   </t>
    </r>
  </si>
  <si>
    <r>
      <t xml:space="preserve">ФОСМІЦИН, </t>
    </r>
    <r>
      <rPr>
        <sz val="14"/>
        <rFont val="Times New Roman"/>
        <family val="1"/>
      </rPr>
      <t xml:space="preserve">порошок для розчину для ін'єкцій по 1,0 г 10 флаконів з порошком у картонній коробці з маркуванням українською та англійською мовами, Мейджі Сейка Фарма Ко., Лтд., Одавара Плант, Японія                                                   </t>
    </r>
  </si>
  <si>
    <r>
      <t xml:space="preserve">ФОСМІЦИН, </t>
    </r>
    <r>
      <rPr>
        <sz val="14"/>
        <rFont val="Times New Roman"/>
        <family val="1"/>
      </rPr>
      <t xml:space="preserve">порошок для розчину для ін'єкцій по 2,0 г 10 флаконів з порошком у картонній коробці з маркуванням українською та англійською мовами, Мейджі Сейка Фарма Ко., Лтд., Одавара Плант, Японія                                                    </t>
    </r>
  </si>
  <si>
    <r>
      <t xml:space="preserve">Пробірка 4,5 мл, </t>
    </r>
    <r>
      <rPr>
        <sz val="14"/>
        <rFont val="Times New Roman"/>
        <family val="1"/>
      </rPr>
      <t xml:space="preserve">75 х 12 мм, ПП Каталог №60.557.001/Sarstedt AG &amp; Co, Sarstedt str., 1, 51588, Numbrecht, Germany </t>
    </r>
  </si>
  <si>
    <r>
      <t xml:space="preserve">200 мкл універсальні наконечники з фільтром, </t>
    </r>
    <r>
      <rPr>
        <sz val="14"/>
        <rFont val="Times New Roman"/>
        <family val="1"/>
      </rPr>
      <t>96 шт/штативі, стерильні Каталог №TF-200-R-S/Axygen Inc., 33210 Central Avenue, Union City, CA94587, USA</t>
    </r>
  </si>
  <si>
    <r>
      <t xml:space="preserve">1000 мкл універсальні наконечники з фільтром, </t>
    </r>
    <r>
      <rPr>
        <sz val="14"/>
        <rFont val="Times New Roman"/>
        <family val="1"/>
      </rPr>
      <t xml:space="preserve">100 шт/штативі, стерильні Каталог № TF-1000-R-S/Axygen Inc., 33210 Central Avenue, Union City, CA94587, USA 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</si>
  <si>
    <r>
      <t xml:space="preserve">1000 мкл безбарвні універсальні “MaxymumRecovery” наконечники з фаскою, </t>
    </r>
    <r>
      <rPr>
        <sz val="14"/>
        <rFont val="Times New Roman"/>
        <family val="1"/>
      </rPr>
      <t xml:space="preserve">100 шт/штативі, стерильні. Каталог №T-1000-C-LRS/Axygen Inc., 33210 Central Avenue, Union City, CA94587, USA </t>
    </r>
    <r>
      <rPr>
        <b/>
        <sz val="14"/>
        <rFont val="Times New Roman"/>
        <family val="1"/>
      </rPr>
      <t xml:space="preserve"> </t>
    </r>
  </si>
  <si>
    <r>
      <t xml:space="preserve">Набіркалібраторів Abbott RealTime HIV-1 Calibrator Kit, </t>
    </r>
    <r>
      <rPr>
        <sz val="14"/>
        <rFont val="Times New Roman"/>
        <family val="1"/>
      </rPr>
      <t>Каталог№2G31-70/Abbott Molecular Inc (1300 East Touhy Avenue, Des Plaines, Illnois,60018, USA)</t>
    </r>
  </si>
  <si>
    <r>
      <t xml:space="preserve">Набір контролівAbbott RealTime HIV-1Qualitative Control Kit/ </t>
    </r>
    <r>
      <rPr>
        <sz val="14"/>
        <rFont val="Times New Roman"/>
        <family val="1"/>
      </rPr>
      <t xml:space="preserve">Каталог№2G31-80/Abbott Molecular Inc (1300 East Touhy Avenue, Des Plaines, Illnois,60018, USA) </t>
    </r>
  </si>
  <si>
    <r>
      <t xml:space="preserve">Набір реагентів для ампліфікації Abbott RealTime HIV-1Qualitative Amplification Reagent Kit/  </t>
    </r>
    <r>
      <rPr>
        <sz val="14"/>
        <rFont val="Times New Roman"/>
        <family val="1"/>
      </rPr>
      <t xml:space="preserve">Каталог №2G31-90/Abbott Molecular Inc (1300 East Touhy Avenue, Des Plaines, Illnois,60018, USA) </t>
    </r>
  </si>
  <si>
    <r>
      <t xml:space="preserve">1,5 мл мікропробірки з кришками, </t>
    </r>
    <r>
      <rPr>
        <sz val="14"/>
        <rFont val="Times New Roman"/>
        <family val="1"/>
      </rPr>
      <t>Каталог# 3N16-01/Abbott Molecular Inc (1300 East Touhy Avenue, Des Plaines, Illnois,60018, USA)</t>
    </r>
    <r>
      <rPr>
        <b/>
        <sz val="14"/>
        <rFont val="Times New Roman"/>
        <family val="1"/>
      </rPr>
      <t xml:space="preserve"> </t>
    </r>
  </si>
  <si>
    <r>
      <t xml:space="preserve">Набір  для підготовки зразків Abbotm/ </t>
    </r>
    <r>
      <rPr>
        <sz val="14"/>
        <rFont val="Times New Roman"/>
        <family val="1"/>
      </rPr>
      <t xml:space="preserve">Каталог# 4J70-24/Abbott Molecular Inc (1300 East Touhy Avenue, Des Plaines, Illnois,60018, USA) </t>
    </r>
  </si>
  <si>
    <r>
      <t xml:space="preserve">1000 мкл LiHa Одноразові наконечники з фільтром/ </t>
    </r>
    <r>
      <rPr>
        <sz val="14"/>
        <rFont val="Times New Roman"/>
        <family val="1"/>
      </rPr>
      <t xml:space="preserve">Каталог# 4J71-10/Abbott Molecular Inc (1300 East Touhy Avenue, Des Plaines, Illnois,60018, USA) </t>
    </r>
  </si>
  <si>
    <r>
      <t xml:space="preserve">200 мкл LiHa Одноразові наконечники з фільтром/ </t>
    </r>
    <r>
      <rPr>
        <sz val="14"/>
        <rFont val="Times New Roman"/>
        <family val="1"/>
      </rPr>
      <t>Каталог# 4J71-17/Abbott Molecular Inc (1300 East Touhy Avenue, Des Plaines, Illnois,60018, USA)</t>
    </r>
  </si>
  <si>
    <r>
      <t xml:space="preserve">5 млреакційна пробірка </t>
    </r>
    <r>
      <rPr>
        <sz val="14"/>
        <rFont val="Times New Roman"/>
        <family val="1"/>
      </rPr>
      <t xml:space="preserve">Каталог# 4J71-20/Abbott Molecular Inc (1300 East Touhy Avenue, Des Plaines, Illnois,60018, USA) </t>
    </r>
  </si>
  <si>
    <r>
      <t xml:space="preserve">ASPS 96-лункові глибокі планшети </t>
    </r>
    <r>
      <rPr>
        <sz val="14"/>
        <rFont val="Times New Roman"/>
        <family val="1"/>
      </rPr>
      <t>Каталог# 4J71-30/Abbott Molecular Inc (1300 East Touhy Avenue, Des Plaines, Illnois,60018, USA)</t>
    </r>
  </si>
  <si>
    <r>
      <t xml:space="preserve">Ємності для реагентів 200 мл </t>
    </r>
    <r>
      <rPr>
        <sz val="14"/>
        <rFont val="Times New Roman"/>
        <family val="1"/>
      </rPr>
      <t>Каталог# 4J71-60/Abbott Molecular Inc (1300 East Touhy Avenue, Des Plaines, Illnois,60018, USA)</t>
    </r>
  </si>
  <si>
    <r>
      <t xml:space="preserve">ABBOTT 96-лунковий реакційний планшет </t>
    </r>
    <r>
      <rPr>
        <sz val="14"/>
        <rFont val="Times New Roman"/>
        <family val="1"/>
      </rPr>
      <t xml:space="preserve">Каталог# 4J71-70/Abbott Molecular Inc (1300 East Touhy Avenue, Des Plaines, Illnois,60018, USA) </t>
    </r>
  </si>
  <si>
    <r>
      <t xml:space="preserve">Клейка плівка для планшетів </t>
    </r>
    <r>
      <rPr>
        <sz val="14"/>
        <rFont val="Times New Roman"/>
        <family val="1"/>
      </rPr>
      <t>Каталог# 4J71-75/Abbott Molecular Inc (1300 East Touhy Avenue, Des Plaines, Illnois,60018, USA)</t>
    </r>
  </si>
  <si>
    <r>
      <t xml:space="preserve">ABBOTTMaster Mix пробірка </t>
    </r>
    <r>
      <rPr>
        <sz val="14"/>
        <rFont val="Times New Roman"/>
        <family val="1"/>
      </rPr>
      <t>Каталог# 4J71-80/Abbott Molecular Inc (1300 East Touhy Avenue, Des Plaines, Illnois,60018, USA)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</si>
</sst>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4"/>
  <sheetViews>
    <sheetView tabSelected="1" zoomScale="55" zoomScaleNormal="55" workbookViewId="0" topLeftCell="A1">
      <selection activeCell="C5" sqref="C5:C6"/>
    </sheetView>
  </sheetViews>
  <sheetFormatPr defaultColWidth="9.00390625" defaultRowHeight="12.75"/>
  <cols>
    <col min="1" max="1" width="5.375" style="2" customWidth="1"/>
    <col min="2" max="2" width="24.25390625" style="3" customWidth="1"/>
    <col min="3" max="3" width="73.125" style="3" customWidth="1"/>
    <col min="4" max="19" width="39.00390625" style="2" customWidth="1"/>
    <col min="20" max="30" width="39.00390625" style="3" customWidth="1"/>
    <col min="31" max="65" width="39.00390625" style="2" customWidth="1"/>
    <col min="66" max="16384" width="9.125" style="2" customWidth="1"/>
  </cols>
  <sheetData>
    <row r="1" spans="1:8" s="1" customFormat="1" ht="41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s="1" customFormat="1" ht="34.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65" ht="27" customHeight="1">
      <c r="A3" s="5"/>
      <c r="B3" s="32"/>
      <c r="C3" s="32"/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5" t="s">
        <v>3</v>
      </c>
      <c r="R3" s="5" t="s">
        <v>3</v>
      </c>
      <c r="S3" s="5" t="s">
        <v>3</v>
      </c>
      <c r="T3" s="5" t="s">
        <v>3</v>
      </c>
      <c r="U3" s="5" t="s">
        <v>3</v>
      </c>
      <c r="V3" s="5" t="s">
        <v>3</v>
      </c>
      <c r="W3" s="5" t="s">
        <v>3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4</v>
      </c>
      <c r="AF3" s="5" t="s">
        <v>4</v>
      </c>
      <c r="AG3" s="5" t="s">
        <v>4</v>
      </c>
      <c r="AH3" s="5" t="s">
        <v>4</v>
      </c>
      <c r="AI3" s="35" t="s">
        <v>4</v>
      </c>
      <c r="AJ3" s="35"/>
      <c r="AK3" s="35" t="s">
        <v>4</v>
      </c>
      <c r="AL3" s="35"/>
      <c r="AM3" s="35" t="s">
        <v>4</v>
      </c>
      <c r="AN3" s="35"/>
      <c r="AO3" s="5" t="s">
        <v>5</v>
      </c>
      <c r="AP3" s="5" t="s">
        <v>6</v>
      </c>
      <c r="AQ3" s="5" t="s">
        <v>6</v>
      </c>
      <c r="AR3" s="5" t="s">
        <v>7</v>
      </c>
      <c r="AS3" s="5" t="s">
        <v>8</v>
      </c>
      <c r="AT3" s="5" t="s">
        <v>8</v>
      </c>
      <c r="AU3" s="5" t="s">
        <v>8</v>
      </c>
      <c r="AV3" s="5" t="s">
        <v>8</v>
      </c>
      <c r="AW3" s="5" t="s">
        <v>8</v>
      </c>
      <c r="AX3" s="5" t="s">
        <v>8</v>
      </c>
      <c r="AY3" s="5" t="s">
        <v>8</v>
      </c>
      <c r="AZ3" s="5" t="s">
        <v>8</v>
      </c>
      <c r="BA3" s="5" t="s">
        <v>8</v>
      </c>
      <c r="BB3" s="5" t="s">
        <v>8</v>
      </c>
      <c r="BC3" s="5" t="s">
        <v>8</v>
      </c>
      <c r="BD3" s="5" t="s">
        <v>8</v>
      </c>
      <c r="BE3" s="5" t="s">
        <v>8</v>
      </c>
      <c r="BF3" s="5" t="s">
        <v>8</v>
      </c>
      <c r="BG3" s="5" t="s">
        <v>8</v>
      </c>
      <c r="BH3" s="5" t="s">
        <v>8</v>
      </c>
      <c r="BI3" s="5" t="s">
        <v>8</v>
      </c>
      <c r="BJ3" s="5" t="s">
        <v>8</v>
      </c>
      <c r="BK3" s="5" t="s">
        <v>8</v>
      </c>
      <c r="BL3" s="5" t="s">
        <v>8</v>
      </c>
      <c r="BM3" s="5" t="s">
        <v>8</v>
      </c>
    </row>
    <row r="4" spans="1:65" ht="27" customHeight="1">
      <c r="A4" s="5"/>
      <c r="B4" s="32"/>
      <c r="C4" s="32"/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9</v>
      </c>
      <c r="N4" s="4" t="s">
        <v>9</v>
      </c>
      <c r="O4" s="4" t="s">
        <v>9</v>
      </c>
      <c r="P4" s="4" t="s">
        <v>9</v>
      </c>
      <c r="Q4" s="4" t="s">
        <v>10</v>
      </c>
      <c r="R4" s="4" t="s">
        <v>10</v>
      </c>
      <c r="S4" s="4" t="s">
        <v>10</v>
      </c>
      <c r="T4" s="5" t="s">
        <v>11</v>
      </c>
      <c r="U4" s="5" t="s">
        <v>11</v>
      </c>
      <c r="V4" s="5" t="s">
        <v>11</v>
      </c>
      <c r="W4" s="5" t="s">
        <v>11</v>
      </c>
      <c r="X4" s="5" t="s">
        <v>11</v>
      </c>
      <c r="Y4" s="5" t="s">
        <v>11</v>
      </c>
      <c r="Z4" s="5" t="s">
        <v>11</v>
      </c>
      <c r="AA4" s="5" t="s">
        <v>11</v>
      </c>
      <c r="AB4" s="5" t="s">
        <v>11</v>
      </c>
      <c r="AC4" s="5" t="s">
        <v>11</v>
      </c>
      <c r="AD4" s="5" t="s">
        <v>11</v>
      </c>
      <c r="AE4" s="5" t="s">
        <v>12</v>
      </c>
      <c r="AF4" s="5" t="s">
        <v>12</v>
      </c>
      <c r="AG4" s="5" t="s">
        <v>12</v>
      </c>
      <c r="AH4" s="5" t="s">
        <v>12</v>
      </c>
      <c r="AI4" s="35" t="s">
        <v>12</v>
      </c>
      <c r="AJ4" s="35"/>
      <c r="AK4" s="35" t="s">
        <v>12</v>
      </c>
      <c r="AL4" s="35"/>
      <c r="AM4" s="35" t="s">
        <v>12</v>
      </c>
      <c r="AN4" s="35"/>
      <c r="AO4" s="4" t="s">
        <v>13</v>
      </c>
      <c r="AP4" s="4" t="s">
        <v>14</v>
      </c>
      <c r="AQ4" s="4" t="s">
        <v>15</v>
      </c>
      <c r="AR4" s="5" t="s">
        <v>16</v>
      </c>
      <c r="AS4" s="4" t="s">
        <v>17</v>
      </c>
      <c r="AT4" s="4" t="s">
        <v>17</v>
      </c>
      <c r="AU4" s="4" t="s">
        <v>17</v>
      </c>
      <c r="AV4" s="4" t="s">
        <v>17</v>
      </c>
      <c r="AW4" s="4" t="s">
        <v>18</v>
      </c>
      <c r="AX4" s="4" t="s">
        <v>18</v>
      </c>
      <c r="AY4" s="4" t="s">
        <v>18</v>
      </c>
      <c r="AZ4" s="4" t="s">
        <v>18</v>
      </c>
      <c r="BA4" s="4" t="s">
        <v>18</v>
      </c>
      <c r="BB4" s="4" t="s">
        <v>18</v>
      </c>
      <c r="BC4" s="4" t="s">
        <v>18</v>
      </c>
      <c r="BD4" s="4" t="s">
        <v>18</v>
      </c>
      <c r="BE4" s="4" t="s">
        <v>18</v>
      </c>
      <c r="BF4" s="4" t="s">
        <v>18</v>
      </c>
      <c r="BG4" s="4" t="s">
        <v>18</v>
      </c>
      <c r="BH4" s="4" t="s">
        <v>18</v>
      </c>
      <c r="BI4" s="4" t="s">
        <v>18</v>
      </c>
      <c r="BJ4" s="4" t="s">
        <v>18</v>
      </c>
      <c r="BK4" s="4" t="s">
        <v>18</v>
      </c>
      <c r="BL4" s="4" t="s">
        <v>18</v>
      </c>
      <c r="BM4" s="4" t="s">
        <v>18</v>
      </c>
    </row>
    <row r="5" spans="1:65" ht="159" customHeight="1">
      <c r="A5" s="36" t="s">
        <v>19</v>
      </c>
      <c r="B5" s="37" t="s">
        <v>20</v>
      </c>
      <c r="C5" s="38" t="s">
        <v>21</v>
      </c>
      <c r="D5" s="7" t="s">
        <v>159</v>
      </c>
      <c r="E5" s="7" t="s">
        <v>160</v>
      </c>
      <c r="F5" s="7" t="s">
        <v>161</v>
      </c>
      <c r="G5" s="7" t="s">
        <v>162</v>
      </c>
      <c r="H5" s="7" t="s">
        <v>163</v>
      </c>
      <c r="I5" s="7" t="s">
        <v>164</v>
      </c>
      <c r="J5" s="7" t="s">
        <v>165</v>
      </c>
      <c r="K5" s="7" t="s">
        <v>166</v>
      </c>
      <c r="L5" s="7" t="s">
        <v>167</v>
      </c>
      <c r="M5" s="7" t="s">
        <v>168</v>
      </c>
      <c r="N5" s="7" t="s">
        <v>169</v>
      </c>
      <c r="O5" s="7" t="s">
        <v>170</v>
      </c>
      <c r="P5" s="7" t="s">
        <v>171</v>
      </c>
      <c r="Q5" s="7" t="s">
        <v>22</v>
      </c>
      <c r="R5" s="7" t="s">
        <v>23</v>
      </c>
      <c r="S5" s="7" t="s">
        <v>24</v>
      </c>
      <c r="T5" s="7" t="s">
        <v>25</v>
      </c>
      <c r="U5" s="7" t="s">
        <v>26</v>
      </c>
      <c r="V5" s="7" t="s">
        <v>27</v>
      </c>
      <c r="W5" s="7" t="s">
        <v>28</v>
      </c>
      <c r="X5" s="7" t="s">
        <v>29</v>
      </c>
      <c r="Y5" s="7" t="s">
        <v>30</v>
      </c>
      <c r="Z5" s="7" t="s">
        <v>31</v>
      </c>
      <c r="AA5" s="7" t="s">
        <v>32</v>
      </c>
      <c r="AB5" s="7" t="s">
        <v>33</v>
      </c>
      <c r="AC5" s="7" t="s">
        <v>34</v>
      </c>
      <c r="AD5" s="7" t="s">
        <v>35</v>
      </c>
      <c r="AE5" s="7" t="s">
        <v>36</v>
      </c>
      <c r="AF5" s="7" t="s">
        <v>37</v>
      </c>
      <c r="AG5" s="7" t="s">
        <v>38</v>
      </c>
      <c r="AH5" s="7" t="s">
        <v>39</v>
      </c>
      <c r="AI5" s="39" t="s">
        <v>40</v>
      </c>
      <c r="AJ5" s="39"/>
      <c r="AK5" s="39" t="s">
        <v>41</v>
      </c>
      <c r="AL5" s="39"/>
      <c r="AM5" s="39" t="s">
        <v>42</v>
      </c>
      <c r="AN5" s="39"/>
      <c r="AO5" s="7" t="s">
        <v>43</v>
      </c>
      <c r="AP5" s="4" t="s">
        <v>44</v>
      </c>
      <c r="AQ5" s="7" t="s">
        <v>45</v>
      </c>
      <c r="AR5" s="4" t="s">
        <v>46</v>
      </c>
      <c r="AS5" s="4" t="s">
        <v>47</v>
      </c>
      <c r="AT5" s="4" t="s">
        <v>48</v>
      </c>
      <c r="AU5" s="4" t="s">
        <v>49</v>
      </c>
      <c r="AV5" s="4" t="s">
        <v>50</v>
      </c>
      <c r="AW5" s="6" t="s">
        <v>174</v>
      </c>
      <c r="AX5" s="6" t="s">
        <v>172</v>
      </c>
      <c r="AY5" s="6" t="s">
        <v>173</v>
      </c>
      <c r="AZ5" s="6" t="s">
        <v>175</v>
      </c>
      <c r="BA5" s="6" t="s">
        <v>176</v>
      </c>
      <c r="BB5" s="6" t="s">
        <v>177</v>
      </c>
      <c r="BC5" s="6" t="s">
        <v>178</v>
      </c>
      <c r="BD5" s="6" t="s">
        <v>179</v>
      </c>
      <c r="BE5" s="6" t="s">
        <v>180</v>
      </c>
      <c r="BF5" s="6" t="s">
        <v>181</v>
      </c>
      <c r="BG5" s="6" t="s">
        <v>182</v>
      </c>
      <c r="BH5" s="6" t="s">
        <v>183</v>
      </c>
      <c r="BI5" s="6" t="s">
        <v>184</v>
      </c>
      <c r="BJ5" s="6" t="s">
        <v>185</v>
      </c>
      <c r="BK5" s="6" t="s">
        <v>186</v>
      </c>
      <c r="BL5" s="6" t="s">
        <v>187</v>
      </c>
      <c r="BM5" s="6" t="s">
        <v>188</v>
      </c>
    </row>
    <row r="6" spans="1:65" ht="32.25" customHeight="1">
      <c r="A6" s="36"/>
      <c r="B6" s="37"/>
      <c r="C6" s="37"/>
      <c r="D6" s="4" t="s">
        <v>51</v>
      </c>
      <c r="E6" s="4" t="s">
        <v>51</v>
      </c>
      <c r="F6" s="4" t="s">
        <v>52</v>
      </c>
      <c r="G6" s="4" t="s">
        <v>52</v>
      </c>
      <c r="H6" s="4" t="s">
        <v>53</v>
      </c>
      <c r="I6" s="4" t="s">
        <v>53</v>
      </c>
      <c r="J6" s="4" t="s">
        <v>54</v>
      </c>
      <c r="K6" s="4" t="s">
        <v>51</v>
      </c>
      <c r="L6" s="4" t="s">
        <v>53</v>
      </c>
      <c r="M6" s="4" t="s">
        <v>52</v>
      </c>
      <c r="N6" s="4" t="s">
        <v>52</v>
      </c>
      <c r="O6" s="4" t="s">
        <v>52</v>
      </c>
      <c r="P6" s="4" t="s">
        <v>52</v>
      </c>
      <c r="Q6" s="8" t="s">
        <v>52</v>
      </c>
      <c r="R6" s="8" t="s">
        <v>52</v>
      </c>
      <c r="S6" s="8" t="s">
        <v>52</v>
      </c>
      <c r="T6" s="4" t="s">
        <v>52</v>
      </c>
      <c r="U6" s="4" t="s">
        <v>52</v>
      </c>
      <c r="V6" s="4" t="s">
        <v>52</v>
      </c>
      <c r="W6" s="4" t="s">
        <v>52</v>
      </c>
      <c r="X6" s="4" t="s">
        <v>52</v>
      </c>
      <c r="Y6" s="4" t="s">
        <v>56</v>
      </c>
      <c r="Z6" s="4" t="s">
        <v>56</v>
      </c>
      <c r="AA6" s="4" t="s">
        <v>52</v>
      </c>
      <c r="AB6" s="4" t="s">
        <v>52</v>
      </c>
      <c r="AC6" s="4" t="s">
        <v>52</v>
      </c>
      <c r="AD6" s="4" t="s">
        <v>52</v>
      </c>
      <c r="AE6" s="4" t="s">
        <v>52</v>
      </c>
      <c r="AF6" s="4" t="s">
        <v>53</v>
      </c>
      <c r="AG6" s="4" t="s">
        <v>56</v>
      </c>
      <c r="AH6" s="4" t="s">
        <v>51</v>
      </c>
      <c r="AI6" s="4" t="s">
        <v>51</v>
      </c>
      <c r="AJ6" s="4" t="s">
        <v>55</v>
      </c>
      <c r="AK6" s="4" t="s">
        <v>51</v>
      </c>
      <c r="AL6" s="4" t="s">
        <v>55</v>
      </c>
      <c r="AM6" s="4" t="s">
        <v>52</v>
      </c>
      <c r="AN6" s="4" t="s">
        <v>55</v>
      </c>
      <c r="AO6" s="9" t="s">
        <v>57</v>
      </c>
      <c r="AP6" s="10" t="s">
        <v>58</v>
      </c>
      <c r="AQ6" s="4" t="s">
        <v>52</v>
      </c>
      <c r="AR6" s="10" t="s">
        <v>58</v>
      </c>
      <c r="AS6" s="9" t="s">
        <v>59</v>
      </c>
      <c r="AT6" s="9" t="s">
        <v>59</v>
      </c>
      <c r="AU6" s="9" t="s">
        <v>59</v>
      </c>
      <c r="AV6" s="9" t="s">
        <v>59</v>
      </c>
      <c r="AW6" s="4" t="s">
        <v>60</v>
      </c>
      <c r="AX6" s="4" t="s">
        <v>60</v>
      </c>
      <c r="AY6" s="4" t="s">
        <v>60</v>
      </c>
      <c r="AZ6" s="4" t="s">
        <v>60</v>
      </c>
      <c r="BA6" s="4" t="s">
        <v>60</v>
      </c>
      <c r="BB6" s="4" t="s">
        <v>60</v>
      </c>
      <c r="BC6" s="4" t="s">
        <v>60</v>
      </c>
      <c r="BD6" s="4" t="s">
        <v>60</v>
      </c>
      <c r="BE6" s="4" t="s">
        <v>60</v>
      </c>
      <c r="BF6" s="4" t="s">
        <v>60</v>
      </c>
      <c r="BG6" s="4" t="s">
        <v>60</v>
      </c>
      <c r="BH6" s="4" t="s">
        <v>60</v>
      </c>
      <c r="BI6" s="4" t="s">
        <v>60</v>
      </c>
      <c r="BJ6" s="4" t="s">
        <v>60</v>
      </c>
      <c r="BK6" s="4" t="s">
        <v>60</v>
      </c>
      <c r="BL6" s="4" t="s">
        <v>60</v>
      </c>
      <c r="BM6" s="4" t="s">
        <v>60</v>
      </c>
    </row>
    <row r="7" spans="1:65" ht="29.25" customHeight="1">
      <c r="A7" s="5">
        <v>1</v>
      </c>
      <c r="B7" s="11" t="s">
        <v>61</v>
      </c>
      <c r="C7" s="12" t="s">
        <v>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>
        <v>78</v>
      </c>
      <c r="R7" s="14">
        <v>548</v>
      </c>
      <c r="S7" s="5">
        <v>6920</v>
      </c>
      <c r="T7" s="14"/>
      <c r="U7" s="14"/>
      <c r="V7" s="14"/>
      <c r="W7" s="14"/>
      <c r="X7" s="14"/>
      <c r="Y7" s="14"/>
      <c r="Z7" s="4"/>
      <c r="AA7" s="14"/>
      <c r="AB7" s="15"/>
      <c r="AC7" s="14"/>
      <c r="AD7" s="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R7" s="5"/>
      <c r="AS7" s="5"/>
      <c r="AT7" s="5"/>
      <c r="AU7" s="5"/>
      <c r="AV7" s="5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44.25" customHeight="1">
      <c r="A8" s="5"/>
      <c r="B8" s="11"/>
      <c r="C8" s="12" t="s">
        <v>63</v>
      </c>
      <c r="D8" s="5"/>
      <c r="E8" s="17"/>
      <c r="F8" s="17"/>
      <c r="G8" s="17"/>
      <c r="H8" s="17"/>
      <c r="I8" s="17">
        <v>5</v>
      </c>
      <c r="J8" s="14"/>
      <c r="K8" s="14"/>
      <c r="L8" s="15"/>
      <c r="M8" s="14"/>
      <c r="N8" s="14"/>
      <c r="O8" s="14">
        <v>95</v>
      </c>
      <c r="P8" s="14">
        <v>100</v>
      </c>
      <c r="Q8" s="14"/>
      <c r="R8" s="14"/>
      <c r="S8" s="13"/>
      <c r="T8" s="14"/>
      <c r="U8" s="14"/>
      <c r="V8" s="14"/>
      <c r="W8" s="14"/>
      <c r="X8" s="14"/>
      <c r="Y8" s="14"/>
      <c r="Z8" s="4"/>
      <c r="AA8" s="14"/>
      <c r="AB8" s="15"/>
      <c r="AC8" s="14"/>
      <c r="AD8" s="4"/>
      <c r="AE8" s="4"/>
      <c r="AF8" s="4"/>
      <c r="AG8" s="14"/>
      <c r="AH8" s="14"/>
      <c r="AI8" s="14"/>
      <c r="AJ8" s="18"/>
      <c r="AK8" s="14"/>
      <c r="AL8" s="18"/>
      <c r="AM8" s="4"/>
      <c r="AN8" s="18"/>
      <c r="AO8" s="5"/>
      <c r="AP8" s="5"/>
      <c r="AR8" s="5"/>
      <c r="AS8" s="5"/>
      <c r="AT8" s="5"/>
      <c r="AU8" s="5"/>
      <c r="AV8" s="5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44.25" customHeight="1">
      <c r="A9" s="5"/>
      <c r="B9" s="11"/>
      <c r="C9" s="12" t="s">
        <v>64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4"/>
      <c r="R9" s="14"/>
      <c r="S9" s="5"/>
      <c r="T9" s="14"/>
      <c r="U9" s="14"/>
      <c r="V9" s="14"/>
      <c r="W9" s="14"/>
      <c r="X9" s="14"/>
      <c r="Y9" s="14"/>
      <c r="Z9" s="4"/>
      <c r="AA9" s="14"/>
      <c r="AB9" s="15"/>
      <c r="AC9" s="14"/>
      <c r="AD9" s="4"/>
      <c r="AE9" s="4"/>
      <c r="AF9" s="4"/>
      <c r="AG9" s="14"/>
      <c r="AH9" s="14"/>
      <c r="AI9" s="14"/>
      <c r="AJ9" s="18"/>
      <c r="AK9" s="14"/>
      <c r="AL9" s="18"/>
      <c r="AM9" s="4"/>
      <c r="AN9" s="18"/>
      <c r="AO9" s="5"/>
      <c r="AP9" s="5"/>
      <c r="AQ9" s="17">
        <v>1951</v>
      </c>
      <c r="AR9" s="5"/>
      <c r="AS9" s="5"/>
      <c r="AT9" s="5"/>
      <c r="AU9" s="5"/>
      <c r="AV9" s="5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60.75" customHeight="1">
      <c r="A10" s="5">
        <v>2</v>
      </c>
      <c r="B10" s="11" t="s">
        <v>65</v>
      </c>
      <c r="C10" s="12" t="s">
        <v>66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4"/>
      <c r="R10" s="14"/>
      <c r="S10" s="5"/>
      <c r="T10" s="14"/>
      <c r="U10" s="14"/>
      <c r="V10" s="14"/>
      <c r="W10" s="14"/>
      <c r="X10" s="14"/>
      <c r="Y10" s="14"/>
      <c r="Z10" s="4"/>
      <c r="AA10" s="14"/>
      <c r="AB10" s="15"/>
      <c r="AC10" s="14"/>
      <c r="AD10" s="4"/>
      <c r="AE10" s="4"/>
      <c r="AF10" s="4"/>
      <c r="AG10" s="14"/>
      <c r="AH10" s="14"/>
      <c r="AI10" s="14"/>
      <c r="AJ10" s="18"/>
      <c r="AK10" s="14"/>
      <c r="AL10" s="18"/>
      <c r="AM10" s="4"/>
      <c r="AN10" s="18"/>
      <c r="AO10" s="5"/>
      <c r="AP10" s="5"/>
      <c r="AQ10" s="17">
        <v>5462</v>
      </c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53.25" customHeight="1">
      <c r="A11" s="5"/>
      <c r="B11" s="11"/>
      <c r="C11" s="19" t="s">
        <v>67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4">
        <v>131</v>
      </c>
      <c r="R11" s="14">
        <v>1418</v>
      </c>
      <c r="S11" s="13">
        <v>10830</v>
      </c>
      <c r="T11" s="14"/>
      <c r="U11" s="14"/>
      <c r="V11" s="14"/>
      <c r="W11" s="14"/>
      <c r="X11" s="14"/>
      <c r="Y11" s="14"/>
      <c r="Z11" s="4"/>
      <c r="AA11" s="14"/>
      <c r="AB11" s="15"/>
      <c r="AC11" s="14"/>
      <c r="AD11" s="4"/>
      <c r="AE11" s="4"/>
      <c r="AF11" s="4"/>
      <c r="AG11" s="14"/>
      <c r="AH11" s="14"/>
      <c r="AI11" s="14"/>
      <c r="AJ11" s="18"/>
      <c r="AK11" s="14"/>
      <c r="AL11" s="18"/>
      <c r="AM11" s="4"/>
      <c r="AN11" s="18"/>
      <c r="AO11" s="5"/>
      <c r="AP11" s="5"/>
      <c r="AQ11" s="20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42.75" customHeight="1">
      <c r="A12" s="5"/>
      <c r="B12" s="11"/>
      <c r="C12" s="12" t="s">
        <v>68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4"/>
      <c r="R12" s="14"/>
      <c r="S12" s="5"/>
      <c r="T12" s="14"/>
      <c r="U12" s="14"/>
      <c r="V12" s="14"/>
      <c r="W12" s="14"/>
      <c r="X12" s="14"/>
      <c r="Y12" s="14"/>
      <c r="Z12" s="4"/>
      <c r="AA12" s="14"/>
      <c r="AB12" s="15"/>
      <c r="AC12" s="14"/>
      <c r="AD12" s="4"/>
      <c r="AE12" s="4"/>
      <c r="AF12" s="4"/>
      <c r="AG12" s="14"/>
      <c r="AH12" s="14"/>
      <c r="AI12" s="14"/>
      <c r="AJ12" s="18"/>
      <c r="AK12" s="14"/>
      <c r="AL12" s="18"/>
      <c r="AM12" s="4"/>
      <c r="AN12" s="18"/>
      <c r="AO12" s="5"/>
      <c r="AP12" s="5"/>
      <c r="AQ12" s="20"/>
      <c r="AR12" s="5"/>
      <c r="AS12" s="5"/>
      <c r="AT12" s="5"/>
      <c r="AU12" s="5"/>
      <c r="AV12" s="5"/>
      <c r="AW12" s="16"/>
      <c r="AX12" s="16">
        <v>5</v>
      </c>
      <c r="AY12" s="16"/>
      <c r="AZ12" s="16"/>
      <c r="BA12" s="16">
        <v>1</v>
      </c>
      <c r="BB12" s="16">
        <v>8</v>
      </c>
      <c r="BC12" s="16">
        <v>60</v>
      </c>
      <c r="BD12" s="16"/>
      <c r="BE12" s="16">
        <v>60</v>
      </c>
      <c r="BF12" s="16">
        <v>23</v>
      </c>
      <c r="BG12" s="16"/>
      <c r="BH12" s="16">
        <v>1</v>
      </c>
      <c r="BI12" s="16">
        <v>6</v>
      </c>
      <c r="BJ12" s="16">
        <v>3</v>
      </c>
      <c r="BK12" s="16">
        <v>1</v>
      </c>
      <c r="BL12" s="16"/>
      <c r="BM12" s="16"/>
    </row>
    <row r="13" spans="1:65" ht="41.25" customHeight="1">
      <c r="A13" s="5"/>
      <c r="B13" s="11"/>
      <c r="C13" s="12" t="s">
        <v>69</v>
      </c>
      <c r="D13" s="5"/>
      <c r="E13" s="17"/>
      <c r="F13" s="17"/>
      <c r="G13" s="17"/>
      <c r="H13" s="17">
        <v>10</v>
      </c>
      <c r="I13" s="17">
        <v>55</v>
      </c>
      <c r="J13" s="14">
        <v>460</v>
      </c>
      <c r="K13" s="14">
        <v>37</v>
      </c>
      <c r="L13" s="15"/>
      <c r="M13" s="14"/>
      <c r="N13" s="14"/>
      <c r="O13" s="14">
        <v>44</v>
      </c>
      <c r="P13" s="14">
        <v>47</v>
      </c>
      <c r="Q13" s="14"/>
      <c r="R13" s="14"/>
      <c r="S13" s="13"/>
      <c r="T13" s="14"/>
      <c r="U13" s="14"/>
      <c r="V13" s="14"/>
      <c r="W13" s="14"/>
      <c r="X13" s="14"/>
      <c r="Y13" s="14"/>
      <c r="Z13" s="4"/>
      <c r="AA13" s="14"/>
      <c r="AB13" s="15"/>
      <c r="AC13" s="14"/>
      <c r="AD13" s="4"/>
      <c r="AE13" s="4"/>
      <c r="AF13" s="4"/>
      <c r="AG13" s="14"/>
      <c r="AH13" s="14"/>
      <c r="AI13" s="14"/>
      <c r="AJ13" s="18"/>
      <c r="AK13" s="14"/>
      <c r="AL13" s="18"/>
      <c r="AM13" s="4"/>
      <c r="AN13" s="18"/>
      <c r="AO13" s="5"/>
      <c r="AP13" s="5"/>
      <c r="AQ13" s="20"/>
      <c r="AR13" s="5"/>
      <c r="AS13" s="5"/>
      <c r="AT13" s="5"/>
      <c r="AU13" s="5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32.25" customHeight="1">
      <c r="A14" s="5">
        <v>3</v>
      </c>
      <c r="B14" s="11" t="s">
        <v>70</v>
      </c>
      <c r="C14" s="12" t="s">
        <v>71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4">
        <v>131</v>
      </c>
      <c r="R14" s="14">
        <v>2958</v>
      </c>
      <c r="S14" s="5"/>
      <c r="T14" s="14"/>
      <c r="U14" s="14"/>
      <c r="V14" s="14"/>
      <c r="W14" s="14"/>
      <c r="X14" s="14"/>
      <c r="Y14" s="14"/>
      <c r="Z14" s="4"/>
      <c r="AA14" s="14"/>
      <c r="AB14" s="15"/>
      <c r="AC14" s="14"/>
      <c r="AD14" s="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ht="32.25" customHeight="1">
      <c r="A15" s="5"/>
      <c r="B15" s="11"/>
      <c r="C15" s="12" t="s">
        <v>72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4"/>
      <c r="R15" s="14"/>
      <c r="S15" s="5"/>
      <c r="T15" s="14"/>
      <c r="U15" s="14"/>
      <c r="V15" s="14"/>
      <c r="W15" s="14"/>
      <c r="X15" s="14"/>
      <c r="Y15" s="14"/>
      <c r="Z15" s="4"/>
      <c r="AA15" s="14"/>
      <c r="AB15" s="15"/>
      <c r="AC15" s="14"/>
      <c r="AD15" s="4"/>
      <c r="AE15" s="4"/>
      <c r="AF15" s="4"/>
      <c r="AG15" s="14"/>
      <c r="AH15" s="14"/>
      <c r="AI15" s="14"/>
      <c r="AJ15" s="18"/>
      <c r="AK15" s="14"/>
      <c r="AL15" s="18"/>
      <c r="AM15" s="4"/>
      <c r="AN15" s="18"/>
      <c r="AO15" s="5"/>
      <c r="AP15" s="5">
        <v>1765</v>
      </c>
      <c r="AQ15" s="17">
        <v>5852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ht="36" customHeight="1">
      <c r="A16" s="5">
        <v>4</v>
      </c>
      <c r="B16" s="11" t="s">
        <v>73</v>
      </c>
      <c r="C16" s="12" t="s">
        <v>74</v>
      </c>
      <c r="D16" s="5">
        <v>7</v>
      </c>
      <c r="E16" s="17"/>
      <c r="F16" s="17"/>
      <c r="G16" s="17"/>
      <c r="H16" s="17"/>
      <c r="I16" s="17">
        <v>90</v>
      </c>
      <c r="J16" s="14">
        <v>200</v>
      </c>
      <c r="K16" s="14">
        <v>60</v>
      </c>
      <c r="L16" s="15">
        <v>560</v>
      </c>
      <c r="M16" s="14">
        <v>5</v>
      </c>
      <c r="N16" s="14">
        <v>38</v>
      </c>
      <c r="O16" s="14">
        <v>48</v>
      </c>
      <c r="P16" s="14">
        <v>50</v>
      </c>
      <c r="Q16" s="14">
        <v>26</v>
      </c>
      <c r="R16" s="14">
        <v>1621</v>
      </c>
      <c r="S16" s="13">
        <v>5260</v>
      </c>
      <c r="T16" s="14"/>
      <c r="U16" s="14"/>
      <c r="V16" s="14"/>
      <c r="W16" s="14"/>
      <c r="X16" s="14"/>
      <c r="Y16" s="14"/>
      <c r="Z16" s="4"/>
      <c r="AA16" s="14"/>
      <c r="AB16" s="15"/>
      <c r="AC16" s="14"/>
      <c r="AD16" s="4"/>
      <c r="AE16" s="4"/>
      <c r="AF16" s="4"/>
      <c r="AG16" s="14"/>
      <c r="AH16" s="14"/>
      <c r="AI16" s="14"/>
      <c r="AJ16" s="18"/>
      <c r="AK16" s="14"/>
      <c r="AL16" s="18"/>
      <c r="AM16" s="4"/>
      <c r="AN16" s="18"/>
      <c r="AO16" s="5"/>
      <c r="AP16" s="5"/>
      <c r="AQ16" s="17">
        <v>4292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32.25" customHeight="1">
      <c r="A17" s="5">
        <v>5</v>
      </c>
      <c r="B17" s="11" t="s">
        <v>75</v>
      </c>
      <c r="C17" s="12" t="s">
        <v>76</v>
      </c>
      <c r="D17" s="5"/>
      <c r="E17" s="17"/>
      <c r="F17" s="17"/>
      <c r="G17" s="17"/>
      <c r="H17" s="17"/>
      <c r="I17" s="17"/>
      <c r="J17" s="14"/>
      <c r="K17" s="14"/>
      <c r="L17" s="15"/>
      <c r="M17" s="14"/>
      <c r="N17" s="14"/>
      <c r="O17" s="14"/>
      <c r="P17" s="14"/>
      <c r="Q17" s="14">
        <v>38</v>
      </c>
      <c r="R17" s="14">
        <v>810</v>
      </c>
      <c r="S17" s="13">
        <v>2020</v>
      </c>
      <c r="T17" s="14"/>
      <c r="U17" s="14"/>
      <c r="V17" s="14"/>
      <c r="W17" s="14"/>
      <c r="X17" s="14"/>
      <c r="Y17" s="14"/>
      <c r="Z17" s="4"/>
      <c r="AA17" s="14"/>
      <c r="AB17" s="15"/>
      <c r="AC17" s="14"/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ht="32.25" customHeight="1">
      <c r="A18" s="5"/>
      <c r="B18" s="11"/>
      <c r="C18" s="12" t="s">
        <v>77</v>
      </c>
      <c r="D18" s="5">
        <v>28</v>
      </c>
      <c r="E18" s="17">
        <v>2</v>
      </c>
      <c r="F18" s="17"/>
      <c r="G18" s="17"/>
      <c r="H18" s="17"/>
      <c r="I18" s="17">
        <v>5</v>
      </c>
      <c r="J18" s="14">
        <v>300</v>
      </c>
      <c r="K18" s="14">
        <v>75</v>
      </c>
      <c r="L18" s="15">
        <v>140</v>
      </c>
      <c r="M18" s="14"/>
      <c r="N18" s="14"/>
      <c r="O18" s="14">
        <v>63</v>
      </c>
      <c r="P18" s="14">
        <v>67</v>
      </c>
      <c r="Q18" s="14"/>
      <c r="R18" s="14"/>
      <c r="S18" s="13"/>
      <c r="T18" s="14"/>
      <c r="U18" s="14"/>
      <c r="V18" s="14"/>
      <c r="W18" s="14"/>
      <c r="X18" s="14"/>
      <c r="Y18" s="14"/>
      <c r="Z18" s="4"/>
      <c r="AA18" s="14"/>
      <c r="AB18" s="15"/>
      <c r="AC18" s="14"/>
      <c r="AD18" s="4"/>
      <c r="AE18" s="4"/>
      <c r="AF18" s="4"/>
      <c r="AG18" s="14"/>
      <c r="AH18" s="14"/>
      <c r="AI18" s="14"/>
      <c r="AJ18" s="18"/>
      <c r="AK18" s="14"/>
      <c r="AL18" s="18"/>
      <c r="AM18" s="4"/>
      <c r="AN18" s="18"/>
      <c r="AO18" s="5"/>
      <c r="AP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ht="32.25" customHeight="1">
      <c r="A19" s="5"/>
      <c r="B19" s="11"/>
      <c r="C19" s="12" t="s">
        <v>78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4"/>
      <c r="R19" s="14"/>
      <c r="S19" s="5"/>
      <c r="T19" s="14"/>
      <c r="U19" s="14"/>
      <c r="V19" s="14"/>
      <c r="W19" s="14"/>
      <c r="X19" s="14"/>
      <c r="Y19" s="14"/>
      <c r="Z19" s="4"/>
      <c r="AA19" s="14"/>
      <c r="AB19" s="15"/>
      <c r="AC19" s="14"/>
      <c r="AD19" s="4"/>
      <c r="AE19" s="4"/>
      <c r="AF19" s="4"/>
      <c r="AG19" s="14"/>
      <c r="AH19" s="14"/>
      <c r="AI19" s="14"/>
      <c r="AJ19" s="18"/>
      <c r="AK19" s="14"/>
      <c r="AL19" s="18"/>
      <c r="AM19" s="4"/>
      <c r="AN19" s="18"/>
      <c r="AO19" s="5"/>
      <c r="AP19" s="5"/>
      <c r="AQ19" s="17">
        <v>1358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ht="32.25" customHeight="1">
      <c r="A20" s="5">
        <v>6</v>
      </c>
      <c r="B20" s="11" t="s">
        <v>79</v>
      </c>
      <c r="C20" s="12" t="s">
        <v>80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4">
        <v>39</v>
      </c>
      <c r="R20" s="14">
        <v>1013</v>
      </c>
      <c r="S20" s="5">
        <v>410</v>
      </c>
      <c r="T20" s="14"/>
      <c r="U20" s="14"/>
      <c r="V20" s="14"/>
      <c r="W20" s="14"/>
      <c r="X20" s="14"/>
      <c r="Y20" s="14"/>
      <c r="Z20" s="4"/>
      <c r="AA20" s="14"/>
      <c r="AB20" s="15"/>
      <c r="AC20" s="14"/>
      <c r="AD20" s="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32.25" customHeight="1">
      <c r="A21" s="5"/>
      <c r="B21" s="11"/>
      <c r="C21" s="12" t="s">
        <v>81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4"/>
      <c r="R21" s="14"/>
      <c r="S21" s="5"/>
      <c r="T21" s="14"/>
      <c r="U21" s="14"/>
      <c r="V21" s="14"/>
      <c r="W21" s="14"/>
      <c r="X21" s="14"/>
      <c r="Y21" s="14"/>
      <c r="Z21" s="4"/>
      <c r="AA21" s="14"/>
      <c r="AB21" s="15"/>
      <c r="AC21" s="14"/>
      <c r="AD21" s="4"/>
      <c r="AE21" s="4"/>
      <c r="AF21" s="4"/>
      <c r="AG21" s="14"/>
      <c r="AH21" s="14"/>
      <c r="AI21" s="14"/>
      <c r="AJ21" s="18"/>
      <c r="AK21" s="14"/>
      <c r="AL21" s="18"/>
      <c r="AM21" s="4"/>
      <c r="AN21" s="18"/>
      <c r="AO21" s="5"/>
      <c r="AP21" s="5"/>
      <c r="AQ21" s="17">
        <v>3746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35.25" customHeight="1">
      <c r="A22" s="5"/>
      <c r="B22" s="11"/>
      <c r="C22" s="12" t="s">
        <v>82</v>
      </c>
      <c r="D22" s="5"/>
      <c r="E22" s="17"/>
      <c r="F22" s="17"/>
      <c r="G22" s="17"/>
      <c r="H22" s="17"/>
      <c r="I22" s="17">
        <v>90</v>
      </c>
      <c r="J22" s="14">
        <v>400</v>
      </c>
      <c r="K22" s="14">
        <v>113</v>
      </c>
      <c r="L22" s="15">
        <v>300</v>
      </c>
      <c r="M22" s="14"/>
      <c r="N22" s="14">
        <v>18</v>
      </c>
      <c r="O22" s="14">
        <v>63</v>
      </c>
      <c r="P22" s="14">
        <v>67</v>
      </c>
      <c r="Q22" s="14"/>
      <c r="R22" s="14"/>
      <c r="S22" s="13"/>
      <c r="T22" s="14"/>
      <c r="U22" s="14"/>
      <c r="V22" s="14"/>
      <c r="W22" s="14"/>
      <c r="X22" s="14"/>
      <c r="Y22" s="14"/>
      <c r="Z22" s="4"/>
      <c r="AA22" s="14"/>
      <c r="AB22" s="15"/>
      <c r="AC22" s="14"/>
      <c r="AD22" s="4"/>
      <c r="AE22" s="4"/>
      <c r="AF22" s="4"/>
      <c r="AG22" s="14"/>
      <c r="AH22" s="14"/>
      <c r="AI22" s="14"/>
      <c r="AJ22" s="18"/>
      <c r="AK22" s="14"/>
      <c r="AL22" s="18"/>
      <c r="AM22" s="4"/>
      <c r="AN22" s="18"/>
      <c r="AO22" s="5"/>
      <c r="AP22" s="5"/>
      <c r="AQ22" s="17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ht="45.75" customHeight="1">
      <c r="A23" s="5"/>
      <c r="B23" s="11"/>
      <c r="C23" s="12" t="s">
        <v>83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4"/>
      <c r="R23" s="14"/>
      <c r="S23" s="5"/>
      <c r="T23" s="14"/>
      <c r="U23" s="14"/>
      <c r="V23" s="14"/>
      <c r="W23" s="14"/>
      <c r="X23" s="14"/>
      <c r="Y23" s="14"/>
      <c r="Z23" s="4"/>
      <c r="AA23" s="14"/>
      <c r="AB23" s="15"/>
      <c r="AC23" s="14"/>
      <c r="AD23" s="4"/>
      <c r="AE23" s="4"/>
      <c r="AF23" s="4"/>
      <c r="AG23" s="14"/>
      <c r="AH23" s="14"/>
      <c r="AI23" s="14"/>
      <c r="AJ23" s="18"/>
      <c r="AK23" s="14"/>
      <c r="AL23" s="18"/>
      <c r="AM23" s="4"/>
      <c r="AN23" s="18"/>
      <c r="AO23" s="5"/>
      <c r="AP23" s="5"/>
      <c r="AQ23" s="17"/>
      <c r="AR23" s="5"/>
      <c r="AS23" s="5"/>
      <c r="AT23" s="5"/>
      <c r="AU23" s="5"/>
      <c r="AV23" s="5"/>
      <c r="AW23" s="16">
        <v>35</v>
      </c>
      <c r="AX23" s="16"/>
      <c r="AY23" s="16"/>
      <c r="AZ23" s="16"/>
      <c r="BA23" s="16">
        <v>1</v>
      </c>
      <c r="BB23" s="16">
        <v>5</v>
      </c>
      <c r="BC23" s="16">
        <v>12</v>
      </c>
      <c r="BD23" s="16">
        <v>2</v>
      </c>
      <c r="BE23" s="16">
        <v>12</v>
      </c>
      <c r="BF23" s="16">
        <v>3</v>
      </c>
      <c r="BG23" s="16"/>
      <c r="BH23" s="16">
        <v>1</v>
      </c>
      <c r="BI23" s="16">
        <v>1</v>
      </c>
      <c r="BJ23" s="16">
        <v>1</v>
      </c>
      <c r="BK23" s="16">
        <v>3</v>
      </c>
      <c r="BL23" s="16"/>
      <c r="BM23" s="16">
        <v>1</v>
      </c>
    </row>
    <row r="24" spans="1:65" ht="32.25" customHeight="1">
      <c r="A24" s="5">
        <v>7</v>
      </c>
      <c r="B24" s="11" t="s">
        <v>84</v>
      </c>
      <c r="C24" s="12" t="s">
        <v>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>
        <v>52</v>
      </c>
      <c r="R24" s="14">
        <v>912</v>
      </c>
      <c r="S24" s="5">
        <v>810</v>
      </c>
      <c r="T24" s="14"/>
      <c r="U24" s="14"/>
      <c r="V24" s="14"/>
      <c r="W24" s="14"/>
      <c r="X24" s="14"/>
      <c r="Y24" s="14"/>
      <c r="Z24" s="4"/>
      <c r="AA24" s="14"/>
      <c r="AB24" s="15"/>
      <c r="AC24" s="14"/>
      <c r="AD24" s="4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ht="32.25" customHeight="1">
      <c r="A25" s="5"/>
      <c r="B25" s="11"/>
      <c r="C25" s="12" t="s">
        <v>86</v>
      </c>
      <c r="D25" s="5"/>
      <c r="E25" s="17"/>
      <c r="F25" s="17"/>
      <c r="G25" s="17"/>
      <c r="H25" s="17"/>
      <c r="I25" s="17"/>
      <c r="J25" s="14">
        <v>200</v>
      </c>
      <c r="K25" s="14">
        <v>7</v>
      </c>
      <c r="L25" s="15"/>
      <c r="M25" s="14">
        <v>2</v>
      </c>
      <c r="N25" s="14">
        <v>3</v>
      </c>
      <c r="O25" s="14">
        <v>63</v>
      </c>
      <c r="P25" s="14">
        <v>67</v>
      </c>
      <c r="Q25" s="14"/>
      <c r="R25" s="14"/>
      <c r="S25" s="13"/>
      <c r="T25" s="14"/>
      <c r="U25" s="14"/>
      <c r="V25" s="14"/>
      <c r="W25" s="14"/>
      <c r="X25" s="14"/>
      <c r="Y25" s="14"/>
      <c r="Z25" s="4"/>
      <c r="AA25" s="14"/>
      <c r="AB25" s="15"/>
      <c r="AC25" s="14"/>
      <c r="AD25" s="4"/>
      <c r="AE25" s="4"/>
      <c r="AF25" s="4"/>
      <c r="AG25" s="14"/>
      <c r="AH25" s="14"/>
      <c r="AI25" s="14"/>
      <c r="AJ25" s="18"/>
      <c r="AK25" s="14"/>
      <c r="AL25" s="18"/>
      <c r="AM25" s="4"/>
      <c r="AN25" s="1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ht="32.25" customHeight="1">
      <c r="A26" s="5"/>
      <c r="B26" s="11"/>
      <c r="C26" s="12" t="s">
        <v>87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4"/>
      <c r="R26" s="14"/>
      <c r="S26" s="5"/>
      <c r="T26" s="14"/>
      <c r="U26" s="14"/>
      <c r="V26" s="14"/>
      <c r="W26" s="14"/>
      <c r="X26" s="14"/>
      <c r="Y26" s="14"/>
      <c r="Z26" s="4"/>
      <c r="AA26" s="14"/>
      <c r="AB26" s="15"/>
      <c r="AC26" s="14"/>
      <c r="AD26" s="4"/>
      <c r="AE26" s="4"/>
      <c r="AF26" s="4"/>
      <c r="AG26" s="14"/>
      <c r="AH26" s="14"/>
      <c r="AI26" s="14"/>
      <c r="AJ26" s="18"/>
      <c r="AK26" s="14"/>
      <c r="AL26" s="18"/>
      <c r="AM26" s="4"/>
      <c r="AN26" s="18"/>
      <c r="AO26" s="5"/>
      <c r="AP26" s="5">
        <v>1535</v>
      </c>
      <c r="AQ26" s="17">
        <v>1951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ht="32.25" customHeight="1">
      <c r="A27" s="5">
        <v>8</v>
      </c>
      <c r="B27" s="11" t="s">
        <v>88</v>
      </c>
      <c r="C27" s="12" t="s">
        <v>89</v>
      </c>
      <c r="D27" s="5">
        <v>20</v>
      </c>
      <c r="E27" s="17">
        <v>3</v>
      </c>
      <c r="F27" s="17"/>
      <c r="G27" s="17"/>
      <c r="H27" s="17">
        <v>10</v>
      </c>
      <c r="I27" s="17">
        <v>15</v>
      </c>
      <c r="J27" s="14">
        <v>100</v>
      </c>
      <c r="K27" s="14">
        <v>113</v>
      </c>
      <c r="L27" s="15">
        <v>2110</v>
      </c>
      <c r="M27" s="14">
        <v>20</v>
      </c>
      <c r="N27" s="14">
        <v>154</v>
      </c>
      <c r="O27" s="14">
        <v>48</v>
      </c>
      <c r="P27" s="14">
        <v>50</v>
      </c>
      <c r="Q27" s="14">
        <v>26</v>
      </c>
      <c r="R27" s="14">
        <v>20</v>
      </c>
      <c r="S27" s="13">
        <v>4380</v>
      </c>
      <c r="T27" s="14"/>
      <c r="U27" s="14"/>
      <c r="V27" s="14"/>
      <c r="W27" s="14"/>
      <c r="X27" s="14"/>
      <c r="Y27" s="14"/>
      <c r="Z27" s="4"/>
      <c r="AA27" s="14"/>
      <c r="AB27" s="15"/>
      <c r="AC27" s="14"/>
      <c r="AD27" s="4"/>
      <c r="AE27" s="4"/>
      <c r="AF27" s="4"/>
      <c r="AG27" s="14"/>
      <c r="AH27" s="14"/>
      <c r="AI27" s="14"/>
      <c r="AJ27" s="18"/>
      <c r="AK27" s="14"/>
      <c r="AL27" s="18"/>
      <c r="AM27" s="4"/>
      <c r="AN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ht="32.25" customHeight="1">
      <c r="A28" s="5"/>
      <c r="B28" s="11"/>
      <c r="C28" s="12" t="s">
        <v>90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/>
      <c r="R28" s="14"/>
      <c r="S28" s="5"/>
      <c r="T28" s="14"/>
      <c r="U28" s="14"/>
      <c r="V28" s="14"/>
      <c r="W28" s="14"/>
      <c r="X28" s="14"/>
      <c r="Y28" s="14"/>
      <c r="Z28" s="4"/>
      <c r="AA28" s="14"/>
      <c r="AB28" s="15"/>
      <c r="AC28" s="14"/>
      <c r="AD28" s="4"/>
      <c r="AE28" s="4"/>
      <c r="AF28" s="4"/>
      <c r="AG28" s="14"/>
      <c r="AH28" s="14"/>
      <c r="AI28" s="14"/>
      <c r="AJ28" s="18"/>
      <c r="AK28" s="14"/>
      <c r="AL28" s="18"/>
      <c r="AM28" s="4"/>
      <c r="AN28" s="18"/>
      <c r="AO28" s="5"/>
      <c r="AP28" s="5"/>
      <c r="AQ28" s="17">
        <v>10144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ht="32.25" customHeight="1">
      <c r="A29" s="5">
        <v>9</v>
      </c>
      <c r="B29" s="11" t="s">
        <v>91</v>
      </c>
      <c r="C29" s="12" t="s">
        <v>92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4">
        <v>26</v>
      </c>
      <c r="R29" s="14">
        <v>810</v>
      </c>
      <c r="S29" s="5"/>
      <c r="T29" s="14">
        <v>30</v>
      </c>
      <c r="U29" s="14">
        <v>350</v>
      </c>
      <c r="V29" s="14">
        <v>200</v>
      </c>
      <c r="W29" s="14"/>
      <c r="X29" s="14">
        <v>1</v>
      </c>
      <c r="Y29" s="14"/>
      <c r="Z29" s="4"/>
      <c r="AA29" s="14">
        <v>10</v>
      </c>
      <c r="AB29" s="15"/>
      <c r="AC29" s="14">
        <v>8</v>
      </c>
      <c r="AD29" s="4">
        <v>147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ht="32.25" customHeight="1">
      <c r="A30" s="5"/>
      <c r="B30" s="11"/>
      <c r="C30" s="12" t="s">
        <v>93</v>
      </c>
      <c r="D30" s="22"/>
      <c r="E30" s="22"/>
      <c r="F30" s="2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4"/>
      <c r="R30" s="14"/>
      <c r="S30" s="23"/>
      <c r="T30" s="14"/>
      <c r="U30" s="14"/>
      <c r="V30" s="14"/>
      <c r="W30" s="14"/>
      <c r="X30" s="14"/>
      <c r="Y30" s="14"/>
      <c r="Z30" s="4"/>
      <c r="AA30" s="14"/>
      <c r="AB30" s="15"/>
      <c r="AC30" s="14"/>
      <c r="AD30" s="4"/>
      <c r="AE30" s="4"/>
      <c r="AF30" s="4">
        <v>300</v>
      </c>
      <c r="AG30" s="14">
        <v>3000</v>
      </c>
      <c r="AH30" s="14">
        <v>8</v>
      </c>
      <c r="AI30" s="14">
        <v>14</v>
      </c>
      <c r="AJ30" s="18">
        <f>AI30*69.88</f>
        <v>978.3199999999999</v>
      </c>
      <c r="AK30" s="14">
        <v>200</v>
      </c>
      <c r="AL30" s="18">
        <f>AK30*69.88</f>
        <v>13976</v>
      </c>
      <c r="AM30" s="4">
        <v>91</v>
      </c>
      <c r="AN30" s="18">
        <f>AM30*388.57</f>
        <v>35359.87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ht="32.25" customHeight="1">
      <c r="A31" s="5"/>
      <c r="B31" s="11"/>
      <c r="C31" s="12" t="s">
        <v>94</v>
      </c>
      <c r="D31" s="5"/>
      <c r="E31" s="17"/>
      <c r="F31" s="17"/>
      <c r="G31" s="17"/>
      <c r="H31" s="17">
        <v>5</v>
      </c>
      <c r="I31" s="17">
        <v>40</v>
      </c>
      <c r="J31" s="14">
        <v>80</v>
      </c>
      <c r="K31" s="14">
        <v>19</v>
      </c>
      <c r="L31" s="15">
        <v>360</v>
      </c>
      <c r="M31" s="14"/>
      <c r="N31" s="14">
        <v>6</v>
      </c>
      <c r="O31" s="14">
        <v>32</v>
      </c>
      <c r="P31" s="14">
        <v>33</v>
      </c>
      <c r="Q31" s="14"/>
      <c r="R31" s="14"/>
      <c r="S31" s="13"/>
      <c r="T31" s="14"/>
      <c r="U31" s="14"/>
      <c r="V31" s="14"/>
      <c r="W31" s="14"/>
      <c r="X31" s="14"/>
      <c r="Y31" s="14"/>
      <c r="Z31" s="4"/>
      <c r="AA31" s="14"/>
      <c r="AB31" s="15"/>
      <c r="AC31" s="14"/>
      <c r="AD31" s="4"/>
      <c r="AE31" s="4"/>
      <c r="AF31" s="4"/>
      <c r="AG31" s="14"/>
      <c r="AH31" s="14"/>
      <c r="AI31" s="14"/>
      <c r="AJ31" s="18"/>
      <c r="AK31" s="14"/>
      <c r="AL31" s="18"/>
      <c r="AM31" s="4"/>
      <c r="AN31" s="18"/>
      <c r="AO31" s="25">
        <v>9</v>
      </c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32.25" customHeight="1">
      <c r="A32" s="5"/>
      <c r="B32" s="11"/>
      <c r="C32" s="12" t="s">
        <v>95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4"/>
      <c r="S32" s="13"/>
      <c r="T32" s="14"/>
      <c r="U32" s="14"/>
      <c r="V32" s="14"/>
      <c r="W32" s="14"/>
      <c r="X32" s="14"/>
      <c r="Y32" s="14"/>
      <c r="Z32" s="4"/>
      <c r="AA32" s="14"/>
      <c r="AB32" s="15"/>
      <c r="AC32" s="14"/>
      <c r="AD32" s="4"/>
      <c r="AE32" s="4"/>
      <c r="AF32" s="4"/>
      <c r="AG32" s="14"/>
      <c r="AH32" s="14"/>
      <c r="AI32" s="14"/>
      <c r="AJ32" s="18"/>
      <c r="AK32" s="14"/>
      <c r="AL32" s="18"/>
      <c r="AM32" s="4"/>
      <c r="AN32" s="18"/>
      <c r="AO32" s="25"/>
      <c r="AP32" s="5"/>
      <c r="AQ32" s="17">
        <v>6243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36" customHeight="1">
      <c r="A33" s="5">
        <v>10</v>
      </c>
      <c r="B33" s="11" t="s">
        <v>96</v>
      </c>
      <c r="C33" s="12" t="s">
        <v>97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52</v>
      </c>
      <c r="R33" s="14">
        <v>405</v>
      </c>
      <c r="S33" s="13">
        <v>4700</v>
      </c>
      <c r="T33" s="14"/>
      <c r="U33" s="14"/>
      <c r="V33" s="14"/>
      <c r="W33" s="14"/>
      <c r="X33" s="14"/>
      <c r="Y33" s="14"/>
      <c r="Z33" s="4"/>
      <c r="AA33" s="14"/>
      <c r="AB33" s="15"/>
      <c r="AC33" s="14"/>
      <c r="AD33" s="4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36" customHeight="1">
      <c r="A34" s="5"/>
      <c r="B34" s="11"/>
      <c r="C34" s="12" t="s">
        <v>98</v>
      </c>
      <c r="D34" s="5"/>
      <c r="E34" s="17"/>
      <c r="F34" s="17"/>
      <c r="G34" s="17"/>
      <c r="H34" s="17">
        <v>115</v>
      </c>
      <c r="I34" s="17">
        <v>180</v>
      </c>
      <c r="J34" s="14">
        <v>80</v>
      </c>
      <c r="K34" s="14">
        <v>68</v>
      </c>
      <c r="L34" s="15"/>
      <c r="M34" s="14"/>
      <c r="N34" s="14">
        <v>25</v>
      </c>
      <c r="O34" s="14">
        <v>16</v>
      </c>
      <c r="P34" s="14">
        <v>17</v>
      </c>
      <c r="Q34" s="14"/>
      <c r="R34" s="14"/>
      <c r="S34" s="13"/>
      <c r="T34" s="14"/>
      <c r="U34" s="14"/>
      <c r="V34" s="14"/>
      <c r="W34" s="14"/>
      <c r="X34" s="14"/>
      <c r="Y34" s="14"/>
      <c r="Z34" s="4"/>
      <c r="AA34" s="14"/>
      <c r="AB34" s="15"/>
      <c r="AC34" s="14"/>
      <c r="AD34" s="4"/>
      <c r="AE34" s="4"/>
      <c r="AF34" s="4"/>
      <c r="AG34" s="14"/>
      <c r="AH34" s="14"/>
      <c r="AI34" s="14"/>
      <c r="AJ34" s="18"/>
      <c r="AK34" s="14"/>
      <c r="AL34" s="18"/>
      <c r="AM34" s="4"/>
      <c r="AN34" s="18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ht="36" customHeight="1">
      <c r="A35" s="5">
        <v>11</v>
      </c>
      <c r="B35" s="11" t="s">
        <v>99</v>
      </c>
      <c r="C35" s="12" t="s">
        <v>100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131</v>
      </c>
      <c r="R35" s="14">
        <v>608</v>
      </c>
      <c r="S35" s="13">
        <v>7090</v>
      </c>
      <c r="T35" s="14"/>
      <c r="U35" s="14"/>
      <c r="V35" s="14"/>
      <c r="W35" s="14"/>
      <c r="X35" s="14"/>
      <c r="Y35" s="14"/>
      <c r="Z35" s="4"/>
      <c r="AA35" s="14"/>
      <c r="AB35" s="15"/>
      <c r="AC35" s="14"/>
      <c r="AD35" s="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ht="36" customHeight="1">
      <c r="A36" s="5"/>
      <c r="B36" s="11"/>
      <c r="C36" s="12" t="s">
        <v>101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3"/>
      <c r="T36" s="14"/>
      <c r="U36" s="14"/>
      <c r="V36" s="14"/>
      <c r="W36" s="14"/>
      <c r="X36" s="14"/>
      <c r="Y36" s="14"/>
      <c r="Z36" s="4"/>
      <c r="AA36" s="14"/>
      <c r="AB36" s="15"/>
      <c r="AC36" s="14"/>
      <c r="AD36" s="4"/>
      <c r="AE36" s="4"/>
      <c r="AF36" s="4"/>
      <c r="AG36" s="14"/>
      <c r="AH36" s="14"/>
      <c r="AI36" s="14"/>
      <c r="AJ36" s="18"/>
      <c r="AK36" s="14"/>
      <c r="AL36" s="18"/>
      <c r="AM36" s="4"/>
      <c r="AN36" s="18"/>
      <c r="AO36" s="5"/>
      <c r="AP36" s="5"/>
      <c r="AQ36" s="17">
        <v>8435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ht="54" customHeight="1">
      <c r="A37" s="5"/>
      <c r="B37" s="11"/>
      <c r="C37" s="12" t="s">
        <v>102</v>
      </c>
      <c r="D37" s="5"/>
      <c r="E37" s="17"/>
      <c r="F37" s="17"/>
      <c r="G37" s="17"/>
      <c r="H37" s="17">
        <v>5</v>
      </c>
      <c r="I37" s="17">
        <v>45</v>
      </c>
      <c r="J37" s="14">
        <v>950</v>
      </c>
      <c r="K37" s="14">
        <v>113</v>
      </c>
      <c r="L37" s="15">
        <v>200</v>
      </c>
      <c r="M37" s="14">
        <v>36</v>
      </c>
      <c r="N37" s="14"/>
      <c r="O37" s="14">
        <v>222</v>
      </c>
      <c r="P37" s="14">
        <v>233</v>
      </c>
      <c r="Q37" s="14"/>
      <c r="R37" s="14"/>
      <c r="S37" s="13"/>
      <c r="T37" s="14"/>
      <c r="U37" s="14"/>
      <c r="V37" s="14"/>
      <c r="W37" s="14"/>
      <c r="X37" s="14"/>
      <c r="Y37" s="14"/>
      <c r="Z37" s="4"/>
      <c r="AA37" s="14"/>
      <c r="AB37" s="15"/>
      <c r="AC37" s="14"/>
      <c r="AD37" s="4"/>
      <c r="AE37" s="4"/>
      <c r="AF37" s="4"/>
      <c r="AG37" s="14"/>
      <c r="AH37" s="14"/>
      <c r="AI37" s="14"/>
      <c r="AJ37" s="18"/>
      <c r="AK37" s="14"/>
      <c r="AL37" s="18"/>
      <c r="AM37" s="4"/>
      <c r="AN37" s="18"/>
      <c r="AO37" s="25"/>
      <c r="AP37" s="5"/>
      <c r="AQ37" s="17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ht="29.25" customHeight="1">
      <c r="A38" s="5">
        <v>12</v>
      </c>
      <c r="B38" s="11" t="s">
        <v>103</v>
      </c>
      <c r="C38" s="12" t="s">
        <v>104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>
        <v>52</v>
      </c>
      <c r="R38" s="14">
        <v>61</v>
      </c>
      <c r="S38" s="13">
        <v>610</v>
      </c>
      <c r="T38" s="14">
        <v>16</v>
      </c>
      <c r="U38" s="14">
        <v>500</v>
      </c>
      <c r="V38" s="14">
        <v>500</v>
      </c>
      <c r="W38" s="14"/>
      <c r="X38" s="14">
        <v>5</v>
      </c>
      <c r="Y38" s="14">
        <v>546</v>
      </c>
      <c r="Z38" s="4">
        <v>518</v>
      </c>
      <c r="AA38" s="14">
        <v>103</v>
      </c>
      <c r="AB38" s="15">
        <v>50</v>
      </c>
      <c r="AC38" s="14">
        <v>16</v>
      </c>
      <c r="AD38" s="4">
        <v>147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7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ht="29.25" customHeight="1">
      <c r="A39" s="5"/>
      <c r="B39" s="11"/>
      <c r="C39" s="12" t="s">
        <v>105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4"/>
      <c r="S39" s="13"/>
      <c r="T39" s="14"/>
      <c r="U39" s="14"/>
      <c r="V39" s="14"/>
      <c r="W39" s="14"/>
      <c r="X39" s="14"/>
      <c r="Y39" s="14"/>
      <c r="Z39" s="4"/>
      <c r="AA39" s="14"/>
      <c r="AB39" s="15"/>
      <c r="AC39" s="14"/>
      <c r="AD39" s="4"/>
      <c r="AE39" s="4">
        <v>100</v>
      </c>
      <c r="AF39" s="4">
        <v>0</v>
      </c>
      <c r="AG39" s="14">
        <v>960</v>
      </c>
      <c r="AH39" s="14"/>
      <c r="AI39" s="14">
        <v>5</v>
      </c>
      <c r="AJ39" s="18">
        <f>AI39*69.88</f>
        <v>349.4</v>
      </c>
      <c r="AK39" s="14">
        <v>250</v>
      </c>
      <c r="AL39" s="18">
        <f>AK39*69.88</f>
        <v>17470</v>
      </c>
      <c r="AM39" s="4">
        <v>27</v>
      </c>
      <c r="AN39" s="18">
        <f>AM39*388.57</f>
        <v>10491.39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29.25" customHeight="1">
      <c r="A40" s="5"/>
      <c r="B40" s="11"/>
      <c r="C40" s="12" t="s">
        <v>106</v>
      </c>
      <c r="D40" s="5"/>
      <c r="E40" s="17"/>
      <c r="F40" s="17"/>
      <c r="G40" s="17"/>
      <c r="H40" s="17">
        <v>10</v>
      </c>
      <c r="I40" s="17">
        <v>30</v>
      </c>
      <c r="J40" s="14">
        <v>124</v>
      </c>
      <c r="K40" s="14">
        <v>37</v>
      </c>
      <c r="L40" s="15">
        <v>320</v>
      </c>
      <c r="M40" s="14">
        <v>17</v>
      </c>
      <c r="N40" s="14">
        <v>13</v>
      </c>
      <c r="O40" s="14">
        <v>19</v>
      </c>
      <c r="P40" s="14">
        <v>20</v>
      </c>
      <c r="Q40" s="14"/>
      <c r="R40" s="14"/>
      <c r="S40" s="13"/>
      <c r="T40" s="14"/>
      <c r="U40" s="14"/>
      <c r="V40" s="14"/>
      <c r="W40" s="14"/>
      <c r="X40" s="14"/>
      <c r="Y40" s="14"/>
      <c r="Z40" s="4"/>
      <c r="AA40" s="14"/>
      <c r="AB40" s="15"/>
      <c r="AC40" s="14"/>
      <c r="AD40" s="4"/>
      <c r="AE40" s="4"/>
      <c r="AF40" s="4"/>
      <c r="AG40" s="14"/>
      <c r="AH40" s="14"/>
      <c r="AI40" s="14"/>
      <c r="AJ40" s="18"/>
      <c r="AK40" s="14"/>
      <c r="AL40" s="18"/>
      <c r="AM40" s="4"/>
      <c r="AN40" s="18"/>
      <c r="AO40" s="25">
        <v>71</v>
      </c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ht="29.25" customHeight="1">
      <c r="A41" s="5"/>
      <c r="B41" s="11"/>
      <c r="C41" s="12" t="s">
        <v>107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  <c r="S41" s="13"/>
      <c r="T41" s="14"/>
      <c r="U41" s="14"/>
      <c r="V41" s="14"/>
      <c r="W41" s="14"/>
      <c r="X41" s="14"/>
      <c r="Y41" s="14"/>
      <c r="Z41" s="4"/>
      <c r="AA41" s="14"/>
      <c r="AB41" s="15"/>
      <c r="AC41" s="14"/>
      <c r="AD41" s="4"/>
      <c r="AE41" s="4"/>
      <c r="AF41" s="4"/>
      <c r="AG41" s="14"/>
      <c r="AH41" s="14"/>
      <c r="AI41" s="14"/>
      <c r="AJ41" s="18"/>
      <c r="AK41" s="14"/>
      <c r="AL41" s="18"/>
      <c r="AM41" s="4"/>
      <c r="AN41" s="18"/>
      <c r="AO41" s="25"/>
      <c r="AP41" s="5"/>
      <c r="AQ41" s="5"/>
      <c r="AR41" s="5">
        <v>6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ht="29.25" customHeight="1">
      <c r="A42" s="5"/>
      <c r="B42" s="11"/>
      <c r="C42" s="12" t="s">
        <v>108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4"/>
      <c r="S42" s="13"/>
      <c r="T42" s="14"/>
      <c r="U42" s="14"/>
      <c r="V42" s="14"/>
      <c r="W42" s="14"/>
      <c r="X42" s="14"/>
      <c r="Y42" s="14"/>
      <c r="Z42" s="4"/>
      <c r="AA42" s="14"/>
      <c r="AB42" s="15"/>
      <c r="AC42" s="14"/>
      <c r="AD42" s="4"/>
      <c r="AE42" s="4"/>
      <c r="AF42" s="4"/>
      <c r="AG42" s="14"/>
      <c r="AH42" s="14"/>
      <c r="AI42" s="14"/>
      <c r="AJ42" s="18"/>
      <c r="AK42" s="14"/>
      <c r="AL42" s="18"/>
      <c r="AM42" s="4"/>
      <c r="AN42" s="18"/>
      <c r="AO42" s="25"/>
      <c r="AP42" s="5"/>
      <c r="AQ42" s="5"/>
      <c r="AR42" s="5"/>
      <c r="AS42" s="5"/>
      <c r="AT42" s="5"/>
      <c r="AU42" s="5"/>
      <c r="AV42" s="5"/>
      <c r="AW42" s="16">
        <v>39</v>
      </c>
      <c r="AX42" s="16">
        <v>4</v>
      </c>
      <c r="AY42" s="16"/>
      <c r="AZ42" s="16"/>
      <c r="BA42" s="16">
        <v>1</v>
      </c>
      <c r="BB42" s="16">
        <v>5</v>
      </c>
      <c r="BC42" s="16">
        <v>39</v>
      </c>
      <c r="BD42" s="16"/>
      <c r="BE42" s="16">
        <v>39</v>
      </c>
      <c r="BF42" s="16">
        <v>22</v>
      </c>
      <c r="BG42" s="16">
        <v>3</v>
      </c>
      <c r="BH42" s="16">
        <v>2</v>
      </c>
      <c r="BI42" s="16">
        <v>5</v>
      </c>
      <c r="BJ42" s="16">
        <v>2</v>
      </c>
      <c r="BK42" s="16">
        <v>2</v>
      </c>
      <c r="BL42" s="16">
        <v>1</v>
      </c>
      <c r="BM42" s="16"/>
    </row>
    <row r="43" spans="1:65" ht="29.25" customHeight="1">
      <c r="A43" s="5">
        <v>13</v>
      </c>
      <c r="B43" s="11" t="s">
        <v>109</v>
      </c>
      <c r="C43" s="12" t="s">
        <v>110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>
        <v>203</v>
      </c>
      <c r="S43" s="13">
        <v>10</v>
      </c>
      <c r="T43" s="14"/>
      <c r="U43" s="14"/>
      <c r="V43" s="14">
        <v>274</v>
      </c>
      <c r="W43" s="14"/>
      <c r="X43" s="14"/>
      <c r="Y43" s="14">
        <v>25004</v>
      </c>
      <c r="Z43" s="4">
        <v>9996</v>
      </c>
      <c r="AA43" s="14">
        <v>32</v>
      </c>
      <c r="AB43" s="15">
        <v>20</v>
      </c>
      <c r="AC43" s="14">
        <v>4</v>
      </c>
      <c r="AD43" s="4">
        <v>0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ht="29.25" customHeight="1">
      <c r="A44" s="5"/>
      <c r="B44" s="11"/>
      <c r="C44" s="12" t="s">
        <v>111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4"/>
      <c r="S44" s="13"/>
      <c r="T44" s="14"/>
      <c r="U44" s="14"/>
      <c r="V44" s="14"/>
      <c r="W44" s="14"/>
      <c r="X44" s="14"/>
      <c r="Y44" s="14"/>
      <c r="Z44" s="4"/>
      <c r="AA44" s="14"/>
      <c r="AB44" s="15"/>
      <c r="AC44" s="14"/>
      <c r="AD44" s="4"/>
      <c r="AE44" s="4">
        <v>799</v>
      </c>
      <c r="AF44" s="4"/>
      <c r="AG44" s="14"/>
      <c r="AH44" s="14"/>
      <c r="AI44" s="14"/>
      <c r="AJ44" s="18"/>
      <c r="AK44" s="14">
        <v>903</v>
      </c>
      <c r="AL44" s="18">
        <f>AK44*69.88</f>
        <v>63101.64</v>
      </c>
      <c r="AM44" s="4">
        <v>27</v>
      </c>
      <c r="AN44" s="18">
        <f>AM44*388.57</f>
        <v>10491.39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ht="29.25" customHeight="1">
      <c r="A45" s="5"/>
      <c r="B45" s="11"/>
      <c r="C45" s="12" t="s">
        <v>112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4"/>
      <c r="S45" s="13"/>
      <c r="T45" s="14"/>
      <c r="U45" s="14"/>
      <c r="V45" s="14"/>
      <c r="W45" s="14"/>
      <c r="X45" s="14"/>
      <c r="Y45" s="14"/>
      <c r="Z45" s="4"/>
      <c r="AA45" s="14"/>
      <c r="AB45" s="15"/>
      <c r="AC45" s="14"/>
      <c r="AD45" s="4"/>
      <c r="AE45" s="4"/>
      <c r="AF45" s="4"/>
      <c r="AG45" s="14"/>
      <c r="AH45" s="14"/>
      <c r="AI45" s="14"/>
      <c r="AJ45" s="18"/>
      <c r="AK45" s="14"/>
      <c r="AL45" s="18"/>
      <c r="AM45" s="4"/>
      <c r="AN45" s="18"/>
      <c r="AO45" s="5"/>
      <c r="AP45" s="5"/>
      <c r="AQ45" s="17">
        <v>3512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ht="29.25" customHeight="1">
      <c r="A46" s="5"/>
      <c r="B46" s="11"/>
      <c r="C46" s="12" t="s">
        <v>113</v>
      </c>
      <c r="D46" s="5">
        <v>1</v>
      </c>
      <c r="E46" s="17">
        <v>2</v>
      </c>
      <c r="F46" s="17"/>
      <c r="G46" s="17"/>
      <c r="H46" s="17">
        <v>20</v>
      </c>
      <c r="I46" s="17">
        <v>260</v>
      </c>
      <c r="J46" s="14">
        <v>1100</v>
      </c>
      <c r="K46" s="14">
        <v>75</v>
      </c>
      <c r="L46" s="15"/>
      <c r="M46" s="14"/>
      <c r="N46" s="14">
        <v>38</v>
      </c>
      <c r="O46" s="14">
        <v>318</v>
      </c>
      <c r="P46" s="14">
        <v>333</v>
      </c>
      <c r="Q46" s="14"/>
      <c r="R46" s="14"/>
      <c r="S46" s="13"/>
      <c r="T46" s="14"/>
      <c r="U46" s="14"/>
      <c r="V46" s="14"/>
      <c r="W46" s="14"/>
      <c r="X46" s="14"/>
      <c r="Y46" s="14"/>
      <c r="Z46" s="4"/>
      <c r="AA46" s="14"/>
      <c r="AB46" s="15"/>
      <c r="AC46" s="14"/>
      <c r="AD46" s="4"/>
      <c r="AE46" s="4"/>
      <c r="AF46" s="4"/>
      <c r="AG46" s="14"/>
      <c r="AH46" s="14"/>
      <c r="AI46" s="14"/>
      <c r="AJ46" s="18"/>
      <c r="AK46" s="14"/>
      <c r="AL46" s="18"/>
      <c r="AM46" s="4"/>
      <c r="AN46" s="18"/>
      <c r="AO46" s="5"/>
      <c r="AP46" s="5"/>
      <c r="AQ46" s="17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ht="29.25" customHeight="1">
      <c r="A47" s="5"/>
      <c r="B47" s="11"/>
      <c r="C47" s="12" t="s">
        <v>114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4"/>
      <c r="S47" s="13"/>
      <c r="T47" s="14"/>
      <c r="U47" s="14"/>
      <c r="V47" s="14"/>
      <c r="W47" s="14"/>
      <c r="X47" s="14"/>
      <c r="Y47" s="14"/>
      <c r="Z47" s="4"/>
      <c r="AA47" s="14"/>
      <c r="AB47" s="15"/>
      <c r="AC47" s="14"/>
      <c r="AD47" s="4"/>
      <c r="AE47" s="4"/>
      <c r="AF47" s="4"/>
      <c r="AG47" s="14"/>
      <c r="AH47" s="14"/>
      <c r="AI47" s="14"/>
      <c r="AJ47" s="18"/>
      <c r="AK47" s="14"/>
      <c r="AL47" s="18"/>
      <c r="AM47" s="4"/>
      <c r="AN47" s="18"/>
      <c r="AO47" s="5"/>
      <c r="AP47" s="5"/>
      <c r="AQ47" s="17"/>
      <c r="AR47" s="5"/>
      <c r="AS47" s="5"/>
      <c r="AT47" s="5"/>
      <c r="AU47" s="5"/>
      <c r="AV47" s="5"/>
      <c r="AW47" s="16">
        <v>70</v>
      </c>
      <c r="AX47" s="16">
        <v>3</v>
      </c>
      <c r="AY47" s="16">
        <v>100</v>
      </c>
      <c r="AZ47" s="16">
        <v>10</v>
      </c>
      <c r="BA47" s="16">
        <v>3</v>
      </c>
      <c r="BB47" s="16">
        <v>15</v>
      </c>
      <c r="BC47" s="16">
        <v>72</v>
      </c>
      <c r="BD47" s="16">
        <v>2</v>
      </c>
      <c r="BE47" s="16">
        <v>72</v>
      </c>
      <c r="BF47" s="16">
        <v>28</v>
      </c>
      <c r="BG47" s="16">
        <v>5</v>
      </c>
      <c r="BH47" s="16"/>
      <c r="BI47" s="16">
        <v>2</v>
      </c>
      <c r="BJ47" s="16">
        <v>4</v>
      </c>
      <c r="BK47" s="16">
        <v>4</v>
      </c>
      <c r="BL47" s="16">
        <v>1</v>
      </c>
      <c r="BM47" s="16">
        <v>1</v>
      </c>
    </row>
    <row r="48" spans="1:65" ht="32.25" customHeight="1">
      <c r="A48" s="5">
        <v>14</v>
      </c>
      <c r="B48" s="11" t="s">
        <v>115</v>
      </c>
      <c r="C48" s="12" t="s">
        <v>116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>
        <v>52</v>
      </c>
      <c r="R48" s="14">
        <v>3039</v>
      </c>
      <c r="S48" s="13"/>
      <c r="T48" s="14"/>
      <c r="U48" s="14"/>
      <c r="V48" s="14"/>
      <c r="W48" s="14"/>
      <c r="X48" s="14"/>
      <c r="Y48" s="14"/>
      <c r="Z48" s="4"/>
      <c r="AA48" s="14"/>
      <c r="AB48" s="15"/>
      <c r="AC48" s="14"/>
      <c r="AD48" s="4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7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ht="32.25" customHeight="1">
      <c r="A49" s="5"/>
      <c r="B49" s="11"/>
      <c r="C49" s="12" t="s">
        <v>117</v>
      </c>
      <c r="D49" s="5"/>
      <c r="E49" s="17"/>
      <c r="F49" s="17"/>
      <c r="G49" s="17"/>
      <c r="H49" s="17">
        <v>5</v>
      </c>
      <c r="I49" s="17">
        <v>30</v>
      </c>
      <c r="J49" s="14">
        <v>100</v>
      </c>
      <c r="K49" s="14"/>
      <c r="L49" s="15">
        <v>720</v>
      </c>
      <c r="M49" s="14"/>
      <c r="N49" s="14"/>
      <c r="O49" s="14">
        <v>32</v>
      </c>
      <c r="P49" s="14">
        <v>33</v>
      </c>
      <c r="Q49" s="14"/>
      <c r="R49" s="14"/>
      <c r="S49" s="13"/>
      <c r="T49" s="14"/>
      <c r="U49" s="14"/>
      <c r="V49" s="14"/>
      <c r="W49" s="14"/>
      <c r="X49" s="14"/>
      <c r="Y49" s="14"/>
      <c r="Z49" s="4"/>
      <c r="AA49" s="14"/>
      <c r="AB49" s="15"/>
      <c r="AC49" s="14"/>
      <c r="AD49" s="4"/>
      <c r="AE49" s="4"/>
      <c r="AF49" s="4"/>
      <c r="AG49" s="14"/>
      <c r="AH49" s="14"/>
      <c r="AI49" s="14"/>
      <c r="AJ49" s="18"/>
      <c r="AK49" s="14"/>
      <c r="AL49" s="18"/>
      <c r="AM49" s="4"/>
      <c r="AN49" s="18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ht="32.25" customHeight="1">
      <c r="A50" s="5"/>
      <c r="B50" s="11"/>
      <c r="C50" s="12" t="s">
        <v>118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4"/>
      <c r="S50" s="13"/>
      <c r="T50" s="14"/>
      <c r="U50" s="14"/>
      <c r="V50" s="14"/>
      <c r="W50" s="14"/>
      <c r="X50" s="14"/>
      <c r="Y50" s="14"/>
      <c r="Z50" s="4"/>
      <c r="AA50" s="14"/>
      <c r="AB50" s="15"/>
      <c r="AC50" s="14"/>
      <c r="AD50" s="4"/>
      <c r="AE50" s="4"/>
      <c r="AF50" s="4"/>
      <c r="AG50" s="14"/>
      <c r="AH50" s="14"/>
      <c r="AI50" s="14"/>
      <c r="AJ50" s="18"/>
      <c r="AK50" s="14"/>
      <c r="AL50" s="18"/>
      <c r="AM50" s="4"/>
      <c r="AN50" s="18"/>
      <c r="AO50" s="5"/>
      <c r="AP50" s="5"/>
      <c r="AQ50" s="5"/>
      <c r="AR50" s="5"/>
      <c r="AS50" s="5"/>
      <c r="AT50" s="5"/>
      <c r="AU50" s="5"/>
      <c r="AV50" s="5"/>
      <c r="AW50" s="16">
        <v>13</v>
      </c>
      <c r="AX50" s="16">
        <v>2</v>
      </c>
      <c r="AY50" s="16"/>
      <c r="AZ50" s="16"/>
      <c r="BA50" s="16">
        <v>1</v>
      </c>
      <c r="BB50" s="16">
        <v>7</v>
      </c>
      <c r="BC50" s="16">
        <v>13</v>
      </c>
      <c r="BD50" s="16">
        <v>6</v>
      </c>
      <c r="BE50" s="16">
        <v>13</v>
      </c>
      <c r="BF50" s="16">
        <v>9</v>
      </c>
      <c r="BG50" s="16">
        <v>3</v>
      </c>
      <c r="BH50" s="16">
        <v>3</v>
      </c>
      <c r="BI50" s="16">
        <v>3</v>
      </c>
      <c r="BJ50" s="16"/>
      <c r="BK50" s="16">
        <v>4</v>
      </c>
      <c r="BL50" s="16">
        <v>1</v>
      </c>
      <c r="BM50" s="16"/>
    </row>
    <row r="51" spans="1:65" ht="30.75" customHeight="1">
      <c r="A51" s="5">
        <v>15</v>
      </c>
      <c r="B51" s="11" t="s">
        <v>119</v>
      </c>
      <c r="C51" s="12" t="s">
        <v>120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v>209</v>
      </c>
      <c r="R51" s="14">
        <v>101</v>
      </c>
      <c r="S51" s="13">
        <v>740</v>
      </c>
      <c r="T51" s="14"/>
      <c r="U51" s="14"/>
      <c r="V51" s="14"/>
      <c r="W51" s="14"/>
      <c r="X51" s="14"/>
      <c r="Y51" s="14"/>
      <c r="Z51" s="4"/>
      <c r="AA51" s="14"/>
      <c r="AB51" s="15"/>
      <c r="AC51" s="14"/>
      <c r="AD51" s="4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ht="30.75" customHeight="1">
      <c r="A52" s="5"/>
      <c r="B52" s="11"/>
      <c r="C52" s="12" t="s">
        <v>121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4"/>
      <c r="S52" s="13"/>
      <c r="T52" s="14"/>
      <c r="U52" s="14"/>
      <c r="V52" s="14"/>
      <c r="W52" s="14"/>
      <c r="X52" s="14"/>
      <c r="Y52" s="14"/>
      <c r="Z52" s="4"/>
      <c r="AA52" s="14"/>
      <c r="AB52" s="15"/>
      <c r="AC52" s="14"/>
      <c r="AD52" s="4"/>
      <c r="AE52" s="4"/>
      <c r="AF52" s="4"/>
      <c r="AG52" s="14"/>
      <c r="AH52" s="14"/>
      <c r="AI52" s="14"/>
      <c r="AJ52" s="18"/>
      <c r="AK52" s="14"/>
      <c r="AL52" s="18"/>
      <c r="AM52" s="4"/>
      <c r="AN52" s="18"/>
      <c r="AO52" s="5"/>
      <c r="AP52" s="5">
        <v>890</v>
      </c>
      <c r="AQ52" s="17">
        <v>1268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ht="30.75" customHeight="1">
      <c r="A53" s="5"/>
      <c r="B53" s="11"/>
      <c r="C53" s="12" t="s">
        <v>122</v>
      </c>
      <c r="D53" s="5">
        <v>1</v>
      </c>
      <c r="E53" s="17"/>
      <c r="F53" s="17"/>
      <c r="G53" s="17"/>
      <c r="H53" s="17"/>
      <c r="I53" s="17">
        <v>10</v>
      </c>
      <c r="J53" s="14"/>
      <c r="K53" s="14">
        <v>13</v>
      </c>
      <c r="L53" s="15">
        <v>290</v>
      </c>
      <c r="M53" s="14"/>
      <c r="N53" s="14">
        <v>11</v>
      </c>
      <c r="O53" s="14">
        <v>25</v>
      </c>
      <c r="P53" s="14">
        <v>27</v>
      </c>
      <c r="Q53" s="14"/>
      <c r="R53" s="14"/>
      <c r="S53" s="13"/>
      <c r="T53" s="14"/>
      <c r="U53" s="14"/>
      <c r="V53" s="14"/>
      <c r="W53" s="14"/>
      <c r="X53" s="14"/>
      <c r="Y53" s="14"/>
      <c r="Z53" s="4"/>
      <c r="AA53" s="14"/>
      <c r="AB53" s="15"/>
      <c r="AC53" s="14"/>
      <c r="AD53" s="4"/>
      <c r="AE53" s="4"/>
      <c r="AF53" s="4"/>
      <c r="AG53" s="14"/>
      <c r="AH53" s="14"/>
      <c r="AI53" s="14"/>
      <c r="AJ53" s="18"/>
      <c r="AK53" s="14"/>
      <c r="AL53" s="18"/>
      <c r="AM53" s="4"/>
      <c r="AN53" s="18"/>
      <c r="AO53" s="2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ht="30.75" customHeight="1">
      <c r="A54" s="5"/>
      <c r="B54" s="11"/>
      <c r="C54" s="12" t="s">
        <v>123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4"/>
      <c r="S54" s="13"/>
      <c r="T54" s="14"/>
      <c r="U54" s="14"/>
      <c r="V54" s="14"/>
      <c r="W54" s="14"/>
      <c r="X54" s="14"/>
      <c r="Y54" s="14"/>
      <c r="Z54" s="4"/>
      <c r="AA54" s="14"/>
      <c r="AB54" s="15"/>
      <c r="AC54" s="14"/>
      <c r="AD54" s="4"/>
      <c r="AE54" s="4"/>
      <c r="AF54" s="4"/>
      <c r="AG54" s="14"/>
      <c r="AH54" s="14"/>
      <c r="AI54" s="14"/>
      <c r="AJ54" s="18"/>
      <c r="AK54" s="14"/>
      <c r="AL54" s="18"/>
      <c r="AM54" s="4"/>
      <c r="AN54" s="18"/>
      <c r="AO54" s="25"/>
      <c r="AP54" s="5"/>
      <c r="AQ54" s="5"/>
      <c r="AR54" s="5"/>
      <c r="AS54" s="5"/>
      <c r="AT54" s="5"/>
      <c r="AU54" s="5"/>
      <c r="AV54" s="5"/>
      <c r="AW54" s="16">
        <v>15</v>
      </c>
      <c r="AX54" s="16">
        <v>2</v>
      </c>
      <c r="AY54" s="16">
        <v>6</v>
      </c>
      <c r="AZ54" s="16"/>
      <c r="BA54" s="16">
        <v>1</v>
      </c>
      <c r="BB54" s="16">
        <v>7</v>
      </c>
      <c r="BC54" s="16">
        <v>14</v>
      </c>
      <c r="BD54" s="16">
        <v>2</v>
      </c>
      <c r="BE54" s="16">
        <v>14</v>
      </c>
      <c r="BF54" s="16">
        <v>6</v>
      </c>
      <c r="BG54" s="16">
        <v>1</v>
      </c>
      <c r="BH54" s="16">
        <v>1</v>
      </c>
      <c r="BI54" s="16">
        <v>4</v>
      </c>
      <c r="BJ54" s="16">
        <v>4</v>
      </c>
      <c r="BK54" s="16">
        <v>3</v>
      </c>
      <c r="BL54" s="16">
        <v>1</v>
      </c>
      <c r="BM54" s="16">
        <v>1</v>
      </c>
    </row>
    <row r="55" spans="1:65" ht="36" customHeight="1">
      <c r="A55" s="5">
        <v>16</v>
      </c>
      <c r="B55" s="11" t="s">
        <v>124</v>
      </c>
      <c r="C55" s="12" t="s">
        <v>125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4">
        <v>16</v>
      </c>
      <c r="R55" s="14">
        <v>608</v>
      </c>
      <c r="S55" s="5">
        <v>10</v>
      </c>
      <c r="T55" s="14"/>
      <c r="U55" s="14"/>
      <c r="V55" s="14"/>
      <c r="W55" s="14"/>
      <c r="X55" s="14"/>
      <c r="Y55" s="14"/>
      <c r="Z55" s="4"/>
      <c r="AA55" s="14"/>
      <c r="AB55" s="15"/>
      <c r="AC55" s="14"/>
      <c r="AD55" s="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ht="36" customHeight="1">
      <c r="A56" s="5"/>
      <c r="B56" s="11"/>
      <c r="C56" s="12" t="s">
        <v>126</v>
      </c>
      <c r="D56" s="5"/>
      <c r="E56" s="17"/>
      <c r="F56" s="17"/>
      <c r="G56" s="17"/>
      <c r="H56" s="17"/>
      <c r="I56" s="17"/>
      <c r="J56" s="14">
        <v>250</v>
      </c>
      <c r="K56" s="14">
        <v>37</v>
      </c>
      <c r="L56" s="15"/>
      <c r="M56" s="14"/>
      <c r="N56" s="14"/>
      <c r="O56" s="14"/>
      <c r="P56" s="14"/>
      <c r="Q56" s="14"/>
      <c r="R56" s="14"/>
      <c r="S56" s="13"/>
      <c r="T56" s="14"/>
      <c r="U56" s="14"/>
      <c r="V56" s="14"/>
      <c r="W56" s="14"/>
      <c r="X56" s="14"/>
      <c r="Y56" s="14"/>
      <c r="Z56" s="4"/>
      <c r="AA56" s="14"/>
      <c r="AB56" s="15"/>
      <c r="AC56" s="14"/>
      <c r="AD56" s="4"/>
      <c r="AE56" s="4"/>
      <c r="AF56" s="4"/>
      <c r="AG56" s="14"/>
      <c r="AH56" s="14"/>
      <c r="AI56" s="14"/>
      <c r="AJ56" s="18"/>
      <c r="AK56" s="14"/>
      <c r="AL56" s="18"/>
      <c r="AM56" s="4"/>
      <c r="AN56" s="18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ht="36" customHeight="1">
      <c r="A57" s="5"/>
      <c r="B57" s="11"/>
      <c r="C57" s="12" t="s">
        <v>127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4"/>
      <c r="S57" s="13"/>
      <c r="T57" s="14"/>
      <c r="U57" s="14"/>
      <c r="V57" s="14"/>
      <c r="W57" s="14"/>
      <c r="X57" s="14"/>
      <c r="Y57" s="14"/>
      <c r="Z57" s="4"/>
      <c r="AA57" s="14"/>
      <c r="AB57" s="15"/>
      <c r="AC57" s="14"/>
      <c r="AD57" s="4"/>
      <c r="AE57" s="4"/>
      <c r="AF57" s="4"/>
      <c r="AG57" s="14"/>
      <c r="AH57" s="14"/>
      <c r="AI57" s="14"/>
      <c r="AJ57" s="18"/>
      <c r="AK57" s="14"/>
      <c r="AL57" s="18"/>
      <c r="AM57" s="4"/>
      <c r="AN57" s="18"/>
      <c r="AO57" s="5"/>
      <c r="AP57" s="5">
        <v>160</v>
      </c>
      <c r="AQ57" s="17">
        <v>624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ht="29.25" customHeight="1">
      <c r="A58" s="5">
        <v>17</v>
      </c>
      <c r="B58" s="11" t="s">
        <v>128</v>
      </c>
      <c r="C58" s="12" t="s">
        <v>129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>
        <v>26</v>
      </c>
      <c r="R58" s="14">
        <v>1418</v>
      </c>
      <c r="S58" s="13">
        <v>3050</v>
      </c>
      <c r="T58" s="14"/>
      <c r="U58" s="14"/>
      <c r="V58" s="14"/>
      <c r="W58" s="14"/>
      <c r="X58" s="14"/>
      <c r="Y58" s="14"/>
      <c r="Z58" s="4"/>
      <c r="AA58" s="14"/>
      <c r="AB58" s="15"/>
      <c r="AC58" s="14"/>
      <c r="AD58" s="4"/>
      <c r="AE58" s="4"/>
      <c r="AF58" s="4"/>
      <c r="AG58" s="14"/>
      <c r="AH58" s="14"/>
      <c r="AI58" s="14"/>
      <c r="AJ58" s="18"/>
      <c r="AK58" s="14"/>
      <c r="AL58" s="18"/>
      <c r="AM58" s="4"/>
      <c r="AN58" s="18"/>
      <c r="AO58" s="5"/>
      <c r="AP58" s="5"/>
      <c r="AQ58" s="17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ht="29.25" customHeight="1">
      <c r="A59" s="5"/>
      <c r="B59" s="11"/>
      <c r="C59" s="12" t="s">
        <v>130</v>
      </c>
      <c r="D59" s="5">
        <v>5</v>
      </c>
      <c r="E59" s="17"/>
      <c r="F59" s="17"/>
      <c r="G59" s="17"/>
      <c r="H59" s="17">
        <v>10</v>
      </c>
      <c r="I59" s="17">
        <v>15</v>
      </c>
      <c r="J59" s="14">
        <v>300</v>
      </c>
      <c r="K59" s="14">
        <v>87</v>
      </c>
      <c r="L59" s="15">
        <v>990</v>
      </c>
      <c r="M59" s="14">
        <v>10</v>
      </c>
      <c r="N59" s="14"/>
      <c r="O59" s="14">
        <v>667</v>
      </c>
      <c r="P59" s="14">
        <v>699</v>
      </c>
      <c r="Q59" s="14"/>
      <c r="R59" s="14"/>
      <c r="S59" s="13"/>
      <c r="T59" s="14"/>
      <c r="U59" s="14"/>
      <c r="V59" s="14"/>
      <c r="W59" s="14"/>
      <c r="X59" s="14"/>
      <c r="Y59" s="14"/>
      <c r="Z59" s="4"/>
      <c r="AA59" s="14"/>
      <c r="AB59" s="15"/>
      <c r="AC59" s="14"/>
      <c r="AD59" s="4"/>
      <c r="AE59" s="4"/>
      <c r="AF59" s="4"/>
      <c r="AG59" s="14"/>
      <c r="AH59" s="14"/>
      <c r="AI59" s="14"/>
      <c r="AJ59" s="18"/>
      <c r="AK59" s="14"/>
      <c r="AL59" s="18"/>
      <c r="AM59" s="4"/>
      <c r="AN59" s="18"/>
      <c r="AO59" s="5"/>
      <c r="AP59" s="5"/>
      <c r="AQ59" s="17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29.25" customHeight="1">
      <c r="A60" s="5"/>
      <c r="B60" s="11"/>
      <c r="C60" s="12" t="s">
        <v>131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4"/>
      <c r="R60" s="14"/>
      <c r="S60" s="5"/>
      <c r="T60" s="14"/>
      <c r="U60" s="14"/>
      <c r="V60" s="14"/>
      <c r="W60" s="14"/>
      <c r="X60" s="14"/>
      <c r="Y60" s="14"/>
      <c r="Z60" s="4"/>
      <c r="AA60" s="14"/>
      <c r="AB60" s="15"/>
      <c r="AC60" s="14"/>
      <c r="AD60" s="4"/>
      <c r="AE60" s="4"/>
      <c r="AF60" s="4"/>
      <c r="AG60" s="14"/>
      <c r="AH60" s="14"/>
      <c r="AI60" s="14"/>
      <c r="AJ60" s="18"/>
      <c r="AK60" s="14"/>
      <c r="AL60" s="18"/>
      <c r="AM60" s="4"/>
      <c r="AN60" s="18"/>
      <c r="AO60" s="5"/>
      <c r="AP60" s="5">
        <v>2300</v>
      </c>
      <c r="AQ60" s="17">
        <v>3902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ht="37.5" customHeight="1">
      <c r="A61" s="5">
        <v>18</v>
      </c>
      <c r="B61" s="11" t="s">
        <v>132</v>
      </c>
      <c r="C61" s="12" t="s">
        <v>133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>
        <v>20</v>
      </c>
      <c r="R61" s="14">
        <v>974</v>
      </c>
      <c r="S61" s="13">
        <v>6270</v>
      </c>
      <c r="T61" s="14">
        <v>35</v>
      </c>
      <c r="U61" s="14">
        <v>2300</v>
      </c>
      <c r="V61" s="14">
        <v>100</v>
      </c>
      <c r="W61" s="14"/>
      <c r="X61" s="14">
        <v>2</v>
      </c>
      <c r="Y61" s="14">
        <v>5040</v>
      </c>
      <c r="Z61" s="4">
        <v>2548</v>
      </c>
      <c r="AA61" s="14">
        <v>18</v>
      </c>
      <c r="AB61" s="15">
        <v>4</v>
      </c>
      <c r="AC61" s="14">
        <v>24</v>
      </c>
      <c r="AD61" s="4">
        <v>250</v>
      </c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ht="37.5" customHeight="1">
      <c r="A62" s="5"/>
      <c r="B62" s="11"/>
      <c r="C62" s="12" t="s">
        <v>134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4"/>
      <c r="S62" s="13"/>
      <c r="T62" s="14"/>
      <c r="U62" s="14"/>
      <c r="V62" s="14"/>
      <c r="W62" s="14"/>
      <c r="X62" s="14"/>
      <c r="Y62" s="14"/>
      <c r="Z62" s="4"/>
      <c r="AA62" s="14"/>
      <c r="AB62" s="15"/>
      <c r="AC62" s="14"/>
      <c r="AD62" s="4"/>
      <c r="AE62" s="4">
        <v>300</v>
      </c>
      <c r="AF62" s="4"/>
      <c r="AG62" s="14"/>
      <c r="AH62" s="14"/>
      <c r="AI62" s="14"/>
      <c r="AJ62" s="18"/>
      <c r="AK62" s="14">
        <v>600</v>
      </c>
      <c r="AL62" s="18">
        <f>AK62*69.88</f>
        <v>41928</v>
      </c>
      <c r="AM62" s="4">
        <v>55</v>
      </c>
      <c r="AN62" s="18">
        <f>AM62*388.57</f>
        <v>21371.35</v>
      </c>
      <c r="AO62" s="5"/>
      <c r="AP62" s="5"/>
      <c r="AQ62" s="5"/>
      <c r="AR62" s="5"/>
      <c r="AS62" s="5"/>
      <c r="AT62" s="5"/>
      <c r="AU62" s="5"/>
      <c r="AV62" s="5"/>
      <c r="BA62" s="33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ht="37.5" customHeight="1">
      <c r="A63" s="5"/>
      <c r="B63" s="11"/>
      <c r="C63" s="12" t="s">
        <v>135</v>
      </c>
      <c r="D63" s="5"/>
      <c r="E63" s="17"/>
      <c r="F63" s="17"/>
      <c r="G63" s="17"/>
      <c r="H63" s="17"/>
      <c r="I63" s="17">
        <v>45</v>
      </c>
      <c r="J63" s="14">
        <v>132</v>
      </c>
      <c r="K63" s="14">
        <v>37</v>
      </c>
      <c r="L63" s="15">
        <v>100</v>
      </c>
      <c r="M63" s="14"/>
      <c r="N63" s="14">
        <v>13</v>
      </c>
      <c r="O63" s="14">
        <v>63</v>
      </c>
      <c r="P63" s="14">
        <v>67</v>
      </c>
      <c r="Q63" s="14"/>
      <c r="R63" s="14"/>
      <c r="S63" s="13"/>
      <c r="T63" s="14"/>
      <c r="U63" s="14"/>
      <c r="V63" s="14"/>
      <c r="W63" s="14"/>
      <c r="X63" s="14"/>
      <c r="Y63" s="14"/>
      <c r="Z63" s="4"/>
      <c r="AA63" s="14"/>
      <c r="AB63" s="15"/>
      <c r="AC63" s="14"/>
      <c r="AD63" s="4"/>
      <c r="AE63" s="4"/>
      <c r="AF63" s="4"/>
      <c r="AG63" s="14"/>
      <c r="AH63" s="14"/>
      <c r="AI63" s="14"/>
      <c r="AJ63" s="18"/>
      <c r="AK63" s="14"/>
      <c r="AL63" s="18"/>
      <c r="AM63" s="4"/>
      <c r="AN63" s="18"/>
      <c r="AO63" s="5"/>
      <c r="AP63" s="5"/>
      <c r="AQ63" s="5"/>
      <c r="AR63" s="5"/>
      <c r="AS63" s="5"/>
      <c r="AT63" s="5"/>
      <c r="AU63" s="5"/>
      <c r="AV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ht="37.5" customHeight="1">
      <c r="A64" s="5"/>
      <c r="B64" s="11"/>
      <c r="C64" s="12" t="s">
        <v>136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4"/>
      <c r="S64" s="13"/>
      <c r="T64" s="14"/>
      <c r="U64" s="14"/>
      <c r="V64" s="14"/>
      <c r="W64" s="14"/>
      <c r="X64" s="14"/>
      <c r="Y64" s="14"/>
      <c r="Z64" s="4"/>
      <c r="AA64" s="14"/>
      <c r="AB64" s="15"/>
      <c r="AC64" s="14"/>
      <c r="AD64" s="4"/>
      <c r="AE64" s="4"/>
      <c r="AF64" s="4"/>
      <c r="AG64" s="14"/>
      <c r="AH64" s="14"/>
      <c r="AI64" s="14"/>
      <c r="AJ64" s="18"/>
      <c r="AK64" s="14"/>
      <c r="AL64" s="18"/>
      <c r="AM64" s="4"/>
      <c r="AN64" s="18"/>
      <c r="AO64" s="5"/>
      <c r="AP64" s="5">
        <v>1500</v>
      </c>
      <c r="AQ64" s="17">
        <v>6922</v>
      </c>
      <c r="AR64" s="5"/>
      <c r="AS64" s="5"/>
      <c r="AT64" s="5"/>
      <c r="AU64" s="5"/>
      <c r="AV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ht="37.5" customHeight="1">
      <c r="A65" s="5"/>
      <c r="B65" s="11"/>
      <c r="C65" s="12" t="s">
        <v>137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4"/>
      <c r="S65" s="13"/>
      <c r="T65" s="14"/>
      <c r="U65" s="14"/>
      <c r="V65" s="14"/>
      <c r="W65" s="14"/>
      <c r="X65" s="14"/>
      <c r="Y65" s="14"/>
      <c r="Z65" s="4"/>
      <c r="AA65" s="14"/>
      <c r="AB65" s="15"/>
      <c r="AC65" s="14"/>
      <c r="AD65" s="4"/>
      <c r="AE65" s="4"/>
      <c r="AF65" s="4"/>
      <c r="AG65" s="14"/>
      <c r="AH65" s="14"/>
      <c r="AI65" s="14"/>
      <c r="AJ65" s="18"/>
      <c r="AK65" s="14"/>
      <c r="AL65" s="18"/>
      <c r="AM65" s="4"/>
      <c r="AN65" s="18"/>
      <c r="AO65" s="5"/>
      <c r="AP65" s="5"/>
      <c r="AQ65" s="17"/>
      <c r="AR65" s="5"/>
      <c r="AS65" s="5"/>
      <c r="AT65" s="5"/>
      <c r="AU65" s="5"/>
      <c r="AV65" s="5"/>
      <c r="BA65" s="16">
        <v>1</v>
      </c>
      <c r="BB65" s="16">
        <v>2</v>
      </c>
      <c r="BC65" s="5">
        <v>15</v>
      </c>
      <c r="BD65" s="5"/>
      <c r="BE65" s="16">
        <v>15</v>
      </c>
      <c r="BF65" s="5"/>
      <c r="BG65" s="5"/>
      <c r="BH65" s="5"/>
      <c r="BI65" s="5"/>
      <c r="BJ65" s="5"/>
      <c r="BK65" s="5"/>
      <c r="BL65" s="5"/>
      <c r="BM65" s="5"/>
    </row>
    <row r="66" spans="1:65" ht="28.5" customHeight="1">
      <c r="A66" s="5">
        <v>19</v>
      </c>
      <c r="B66" s="11" t="s">
        <v>138</v>
      </c>
      <c r="C66" s="12" t="s">
        <v>139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v>63</v>
      </c>
      <c r="R66" s="14">
        <v>2431</v>
      </c>
      <c r="S66" s="13">
        <v>1340</v>
      </c>
      <c r="T66" s="14"/>
      <c r="U66" s="14"/>
      <c r="V66" s="14"/>
      <c r="W66" s="14"/>
      <c r="X66" s="14"/>
      <c r="Y66" s="14"/>
      <c r="Z66" s="4"/>
      <c r="AA66" s="14"/>
      <c r="AB66" s="15"/>
      <c r="AC66" s="14"/>
      <c r="AD66" s="4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17"/>
      <c r="AR66" s="5"/>
      <c r="AS66" s="5"/>
      <c r="AT66" s="5"/>
      <c r="AU66" s="5"/>
      <c r="AV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ht="28.5" customHeight="1">
      <c r="A67" s="5"/>
      <c r="B67" s="11"/>
      <c r="C67" s="12" t="s">
        <v>140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14"/>
      <c r="S67" s="13"/>
      <c r="T67" s="14"/>
      <c r="U67" s="14"/>
      <c r="V67" s="14"/>
      <c r="W67" s="14"/>
      <c r="X67" s="14"/>
      <c r="Y67" s="14"/>
      <c r="Z67" s="4"/>
      <c r="AA67" s="14"/>
      <c r="AB67" s="15"/>
      <c r="AC67" s="14"/>
      <c r="AD67" s="4"/>
      <c r="AE67" s="4"/>
      <c r="AF67" s="4"/>
      <c r="AG67" s="14"/>
      <c r="AH67" s="14"/>
      <c r="AI67" s="14"/>
      <c r="AJ67" s="18"/>
      <c r="AK67" s="14"/>
      <c r="AL67" s="18"/>
      <c r="AM67" s="4"/>
      <c r="AN67" s="18"/>
      <c r="AO67" s="5"/>
      <c r="AP67" s="5">
        <v>1000</v>
      </c>
      <c r="AQ67" s="5"/>
      <c r="AR67" s="5"/>
      <c r="AS67" s="5"/>
      <c r="AT67" s="5"/>
      <c r="AU67" s="5"/>
      <c r="AV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ht="28.5" customHeight="1">
      <c r="A68" s="5"/>
      <c r="B68" s="11"/>
      <c r="C68" s="12" t="s">
        <v>141</v>
      </c>
      <c r="D68" s="5"/>
      <c r="E68" s="17"/>
      <c r="F68" s="17"/>
      <c r="G68" s="17"/>
      <c r="H68" s="17">
        <v>10</v>
      </c>
      <c r="I68" s="17">
        <v>60</v>
      </c>
      <c r="J68" s="14">
        <v>160</v>
      </c>
      <c r="K68" s="14">
        <v>37</v>
      </c>
      <c r="L68" s="15"/>
      <c r="M68" s="14">
        <v>50</v>
      </c>
      <c r="N68" s="14">
        <v>101</v>
      </c>
      <c r="O68" s="14">
        <v>32</v>
      </c>
      <c r="P68" s="14">
        <v>33</v>
      </c>
      <c r="Q68" s="14"/>
      <c r="R68" s="14"/>
      <c r="S68" s="13"/>
      <c r="T68" s="14"/>
      <c r="U68" s="14"/>
      <c r="V68" s="14"/>
      <c r="W68" s="14"/>
      <c r="X68" s="14"/>
      <c r="Y68" s="14"/>
      <c r="Z68" s="4"/>
      <c r="AA68" s="14"/>
      <c r="AB68" s="15"/>
      <c r="AC68" s="14"/>
      <c r="AD68" s="4"/>
      <c r="AE68" s="4"/>
      <c r="AF68" s="4"/>
      <c r="AG68" s="14"/>
      <c r="AH68" s="14"/>
      <c r="AI68" s="14"/>
      <c r="AJ68" s="18"/>
      <c r="AK68" s="14"/>
      <c r="AL68" s="18"/>
      <c r="AM68" s="4"/>
      <c r="AN68" s="18"/>
      <c r="AO68" s="25"/>
      <c r="AP68" s="5"/>
      <c r="AQ68" s="5"/>
      <c r="AR68" s="5"/>
      <c r="AS68" s="5"/>
      <c r="AT68" s="5"/>
      <c r="AU68" s="5"/>
      <c r="AV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36" customHeight="1">
      <c r="A69" s="5">
        <v>20</v>
      </c>
      <c r="B69" s="11" t="s">
        <v>142</v>
      </c>
      <c r="C69" s="12" t="s">
        <v>143</v>
      </c>
      <c r="D69" s="5">
        <v>1</v>
      </c>
      <c r="E69" s="17"/>
      <c r="F69" s="17"/>
      <c r="G69" s="17"/>
      <c r="H69" s="17">
        <v>5</v>
      </c>
      <c r="I69" s="17">
        <v>25</v>
      </c>
      <c r="J69" s="14"/>
      <c r="K69" s="14">
        <v>37</v>
      </c>
      <c r="L69" s="15">
        <v>590</v>
      </c>
      <c r="M69" s="14">
        <v>20</v>
      </c>
      <c r="N69" s="14">
        <v>25</v>
      </c>
      <c r="O69" s="14">
        <v>19</v>
      </c>
      <c r="P69" s="14">
        <v>20</v>
      </c>
      <c r="Q69" s="14">
        <v>131</v>
      </c>
      <c r="R69" s="14">
        <v>304</v>
      </c>
      <c r="S69" s="13">
        <v>3850</v>
      </c>
      <c r="T69" s="14">
        <v>54</v>
      </c>
      <c r="U69" s="14">
        <v>1000</v>
      </c>
      <c r="V69" s="14">
        <v>100</v>
      </c>
      <c r="W69" s="14">
        <v>1</v>
      </c>
      <c r="X69" s="14">
        <v>3</v>
      </c>
      <c r="Y69" s="14">
        <v>7980</v>
      </c>
      <c r="Z69" s="4">
        <v>644</v>
      </c>
      <c r="AA69" s="14">
        <v>18</v>
      </c>
      <c r="AB69" s="15">
        <v>8</v>
      </c>
      <c r="AC69" s="14">
        <v>79</v>
      </c>
      <c r="AD69" s="4">
        <v>103</v>
      </c>
      <c r="AE69" s="4">
        <v>33</v>
      </c>
      <c r="AF69" s="4"/>
      <c r="AG69" s="14">
        <v>330</v>
      </c>
      <c r="AH69" s="14">
        <v>4</v>
      </c>
      <c r="AI69" s="14">
        <v>18</v>
      </c>
      <c r="AJ69" s="18">
        <f>AI69*69.88</f>
        <v>1257.84</v>
      </c>
      <c r="AK69" s="14">
        <v>40</v>
      </c>
      <c r="AL69" s="18">
        <f>AK69*69.88</f>
        <v>2795.2</v>
      </c>
      <c r="AM69" s="4">
        <v>5</v>
      </c>
      <c r="AN69" s="18">
        <f>AM69*388.57</f>
        <v>1942.85</v>
      </c>
      <c r="AO69" s="5"/>
      <c r="AP69" s="5"/>
      <c r="AQ69" s="5"/>
      <c r="AR69" s="5"/>
      <c r="AS69" s="5"/>
      <c r="AT69" s="5"/>
      <c r="AU69" s="5"/>
      <c r="AV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ht="36" customHeight="1">
      <c r="A70" s="5"/>
      <c r="B70" s="11"/>
      <c r="C70" s="12" t="s">
        <v>144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  <c r="R70" s="14"/>
      <c r="S70" s="13"/>
      <c r="T70" s="14"/>
      <c r="U70" s="14"/>
      <c r="V70" s="14"/>
      <c r="W70" s="14"/>
      <c r="X70" s="14"/>
      <c r="Y70" s="14"/>
      <c r="Z70" s="4"/>
      <c r="AA70" s="14"/>
      <c r="AB70" s="15"/>
      <c r="AC70" s="14"/>
      <c r="AD70" s="4"/>
      <c r="AE70" s="4"/>
      <c r="AF70" s="4"/>
      <c r="AG70" s="14"/>
      <c r="AH70" s="14"/>
      <c r="AI70" s="14"/>
      <c r="AJ70" s="18"/>
      <c r="AK70" s="14"/>
      <c r="AL70" s="18"/>
      <c r="AM70" s="4"/>
      <c r="AN70" s="18"/>
      <c r="AO70" s="5"/>
      <c r="AP70" s="5"/>
      <c r="AQ70" s="17">
        <v>5072</v>
      </c>
      <c r="AR70" s="5"/>
      <c r="AS70" s="5"/>
      <c r="AT70" s="5"/>
      <c r="AU70" s="5"/>
      <c r="AV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ht="36" customHeight="1">
      <c r="A71" s="5">
        <v>21</v>
      </c>
      <c r="B71" s="11" t="s">
        <v>145</v>
      </c>
      <c r="C71" s="12" t="s">
        <v>146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>
        <v>78</v>
      </c>
      <c r="R71" s="14">
        <v>1013</v>
      </c>
      <c r="S71" s="13">
        <v>1210</v>
      </c>
      <c r="T71" s="14"/>
      <c r="U71" s="14"/>
      <c r="V71" s="14"/>
      <c r="W71" s="14"/>
      <c r="X71" s="14"/>
      <c r="Y71" s="14"/>
      <c r="Z71" s="4"/>
      <c r="AA71" s="14"/>
      <c r="AB71" s="15"/>
      <c r="AC71" s="14"/>
      <c r="AD71" s="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ht="36" customHeight="1">
      <c r="A72" s="5"/>
      <c r="B72" s="11"/>
      <c r="C72" s="12" t="s">
        <v>147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  <c r="R72" s="14"/>
      <c r="S72" s="13"/>
      <c r="T72" s="14"/>
      <c r="U72" s="14"/>
      <c r="V72" s="14"/>
      <c r="W72" s="14"/>
      <c r="X72" s="14"/>
      <c r="Y72" s="14"/>
      <c r="Z72" s="4"/>
      <c r="AA72" s="14"/>
      <c r="AB72" s="15"/>
      <c r="AC72" s="14"/>
      <c r="AD72" s="4"/>
      <c r="AE72" s="4"/>
      <c r="AF72" s="4"/>
      <c r="AG72" s="14"/>
      <c r="AH72" s="14"/>
      <c r="AI72" s="14"/>
      <c r="AJ72" s="18"/>
      <c r="AK72" s="14"/>
      <c r="AL72" s="18"/>
      <c r="AM72" s="4"/>
      <c r="AN72" s="18"/>
      <c r="AO72" s="5"/>
      <c r="AP72" s="5"/>
      <c r="AQ72" s="17">
        <v>1951</v>
      </c>
      <c r="AR72" s="5"/>
      <c r="AS72" s="5"/>
      <c r="AT72" s="5"/>
      <c r="AU72" s="5"/>
      <c r="AV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ht="36" customHeight="1">
      <c r="A73" s="5"/>
      <c r="B73" s="11"/>
      <c r="C73" s="12" t="s">
        <v>148</v>
      </c>
      <c r="D73" s="5"/>
      <c r="E73" s="17"/>
      <c r="F73" s="17"/>
      <c r="G73" s="17"/>
      <c r="H73" s="17">
        <v>20</v>
      </c>
      <c r="I73" s="17">
        <v>45</v>
      </c>
      <c r="J73" s="14">
        <v>2000</v>
      </c>
      <c r="K73" s="14">
        <v>7</v>
      </c>
      <c r="L73" s="15">
        <v>540</v>
      </c>
      <c r="M73" s="14"/>
      <c r="N73" s="14">
        <v>25</v>
      </c>
      <c r="O73" s="14">
        <v>48</v>
      </c>
      <c r="P73" s="14">
        <v>50</v>
      </c>
      <c r="Q73" s="14"/>
      <c r="R73" s="14"/>
      <c r="S73" s="13"/>
      <c r="T73" s="14"/>
      <c r="U73" s="14"/>
      <c r="V73" s="14"/>
      <c r="W73" s="14"/>
      <c r="X73" s="14"/>
      <c r="Y73" s="14"/>
      <c r="Z73" s="4"/>
      <c r="AA73" s="14"/>
      <c r="AB73" s="15"/>
      <c r="AC73" s="14"/>
      <c r="AD73" s="4"/>
      <c r="AE73" s="4"/>
      <c r="AF73" s="4"/>
      <c r="AG73" s="14"/>
      <c r="AH73" s="14"/>
      <c r="AI73" s="14"/>
      <c r="AJ73" s="18"/>
      <c r="AK73" s="14"/>
      <c r="AL73" s="18"/>
      <c r="AM73" s="4"/>
      <c r="AN73" s="18"/>
      <c r="AO73" s="25"/>
      <c r="AP73" s="5"/>
      <c r="AQ73" s="5"/>
      <c r="AR73" s="5"/>
      <c r="AS73" s="5"/>
      <c r="AT73" s="5"/>
      <c r="AU73" s="5"/>
      <c r="AV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ht="28.5" customHeight="1">
      <c r="A74" s="5">
        <v>22</v>
      </c>
      <c r="B74" s="11" t="s">
        <v>149</v>
      </c>
      <c r="C74" s="12" t="s">
        <v>150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v>65</v>
      </c>
      <c r="R74" s="14">
        <v>1062</v>
      </c>
      <c r="S74" s="13">
        <v>6470</v>
      </c>
      <c r="T74" s="14">
        <v>11</v>
      </c>
      <c r="U74" s="14">
        <v>1100</v>
      </c>
      <c r="V74" s="14">
        <v>350</v>
      </c>
      <c r="W74" s="14">
        <v>2</v>
      </c>
      <c r="X74" s="14">
        <v>33</v>
      </c>
      <c r="Y74" s="14">
        <v>1498</v>
      </c>
      <c r="Z74" s="4"/>
      <c r="AA74" s="14">
        <v>2</v>
      </c>
      <c r="AB74" s="15">
        <v>2</v>
      </c>
      <c r="AC74" s="14">
        <v>10</v>
      </c>
      <c r="AD74" s="4">
        <v>29</v>
      </c>
      <c r="AE74" s="4">
        <v>549</v>
      </c>
      <c r="AF74" s="4"/>
      <c r="AG74" s="14"/>
      <c r="AH74" s="14"/>
      <c r="AI74" s="14"/>
      <c r="AJ74" s="18"/>
      <c r="AK74" s="14">
        <v>700</v>
      </c>
      <c r="AL74" s="18">
        <f>AK74*69.88</f>
        <v>48916</v>
      </c>
      <c r="AM74" s="4">
        <v>37</v>
      </c>
      <c r="AN74" s="18">
        <f>AM74*388.57</f>
        <v>14377.09</v>
      </c>
      <c r="AO74" s="5"/>
      <c r="AP74" s="5"/>
      <c r="AQ74" s="5"/>
      <c r="AR74" s="5"/>
      <c r="AS74" s="5"/>
      <c r="AT74" s="5"/>
      <c r="AU74" s="5"/>
      <c r="AV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ht="28.5" customHeight="1">
      <c r="A75" s="5"/>
      <c r="B75" s="11"/>
      <c r="C75" s="12" t="s">
        <v>151</v>
      </c>
      <c r="D75" s="5"/>
      <c r="E75" s="17"/>
      <c r="F75" s="17"/>
      <c r="G75" s="17"/>
      <c r="H75" s="17"/>
      <c r="I75" s="17">
        <v>25</v>
      </c>
      <c r="J75" s="14">
        <v>100</v>
      </c>
      <c r="K75" s="14">
        <v>15</v>
      </c>
      <c r="L75" s="15"/>
      <c r="M75" s="14"/>
      <c r="N75" s="14"/>
      <c r="O75" s="14"/>
      <c r="P75" s="14"/>
      <c r="Q75" s="14"/>
      <c r="R75" s="14"/>
      <c r="S75" s="13"/>
      <c r="T75" s="14"/>
      <c r="U75" s="14"/>
      <c r="V75" s="14"/>
      <c r="W75" s="14"/>
      <c r="X75" s="14"/>
      <c r="Y75" s="14"/>
      <c r="Z75" s="4"/>
      <c r="AA75" s="14"/>
      <c r="AB75" s="15"/>
      <c r="AC75" s="14"/>
      <c r="AD75" s="4"/>
      <c r="AE75" s="4"/>
      <c r="AF75" s="4"/>
      <c r="AG75" s="14"/>
      <c r="AH75" s="14"/>
      <c r="AI75" s="14"/>
      <c r="AJ75" s="18"/>
      <c r="AK75" s="14"/>
      <c r="AL75" s="18"/>
      <c r="AM75" s="4"/>
      <c r="AN75" s="18"/>
      <c r="AO75" s="5"/>
      <c r="AP75" s="5"/>
      <c r="AQ75" s="5"/>
      <c r="AR75" s="5"/>
      <c r="AS75" s="5"/>
      <c r="AT75" s="5"/>
      <c r="AU75" s="5"/>
      <c r="AV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ht="28.5" customHeight="1">
      <c r="A76" s="5"/>
      <c r="B76" s="11"/>
      <c r="C76" s="12" t="s">
        <v>152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14"/>
      <c r="S76" s="13"/>
      <c r="T76" s="14"/>
      <c r="U76" s="14"/>
      <c r="V76" s="14"/>
      <c r="W76" s="14"/>
      <c r="X76" s="14"/>
      <c r="Y76" s="14"/>
      <c r="Z76" s="4"/>
      <c r="AA76" s="14"/>
      <c r="AB76" s="15"/>
      <c r="AC76" s="14"/>
      <c r="AD76" s="4"/>
      <c r="AE76" s="4"/>
      <c r="AF76" s="4"/>
      <c r="AG76" s="14"/>
      <c r="AH76" s="14"/>
      <c r="AI76" s="14"/>
      <c r="AJ76" s="18"/>
      <c r="AK76" s="14"/>
      <c r="AL76" s="18"/>
      <c r="AM76" s="4"/>
      <c r="AN76" s="18"/>
      <c r="AO76" s="5"/>
      <c r="AP76" s="5"/>
      <c r="AQ76" s="17">
        <v>1171</v>
      </c>
      <c r="AR76" s="5"/>
      <c r="AS76" s="5"/>
      <c r="AT76" s="5"/>
      <c r="AU76" s="5"/>
      <c r="AV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65" ht="28.5" customHeight="1">
      <c r="A77" s="26"/>
      <c r="B77" s="11"/>
      <c r="C77" s="12" t="s">
        <v>153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14"/>
      <c r="S77" s="13"/>
      <c r="T77" s="14"/>
      <c r="U77" s="14"/>
      <c r="V77" s="14"/>
      <c r="W77" s="14"/>
      <c r="X77" s="14"/>
      <c r="Y77" s="14"/>
      <c r="Z77" s="4"/>
      <c r="AA77" s="14"/>
      <c r="AB77" s="15"/>
      <c r="AC77" s="14"/>
      <c r="AD77" s="4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17"/>
      <c r="AR77" s="5"/>
      <c r="AS77" s="5"/>
      <c r="AT77" s="5"/>
      <c r="AU77" s="5"/>
      <c r="AV77" s="5"/>
      <c r="AW77" s="16">
        <v>98</v>
      </c>
      <c r="AX77" s="16"/>
      <c r="AY77" s="16"/>
      <c r="AZ77" s="16"/>
      <c r="BA77" s="16">
        <v>1</v>
      </c>
      <c r="BB77" s="16">
        <v>6</v>
      </c>
      <c r="BC77" s="16">
        <v>55</v>
      </c>
      <c r="BD77" s="16"/>
      <c r="BE77" s="16">
        <v>55</v>
      </c>
      <c r="BF77" s="16">
        <v>23</v>
      </c>
      <c r="BG77" s="16"/>
      <c r="BH77" s="16"/>
      <c r="BI77" s="16"/>
      <c r="BJ77" s="16"/>
      <c r="BK77" s="16"/>
      <c r="BL77" s="16"/>
      <c r="BM77" s="16"/>
    </row>
    <row r="78" spans="1:65" ht="28.5" customHeight="1">
      <c r="A78" s="26"/>
      <c r="B78" s="11"/>
      <c r="C78" s="12" t="s">
        <v>154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3"/>
      <c r="T78" s="14"/>
      <c r="U78" s="14"/>
      <c r="V78" s="14"/>
      <c r="W78" s="14"/>
      <c r="X78" s="14"/>
      <c r="Y78" s="14"/>
      <c r="Z78" s="4"/>
      <c r="AA78" s="14"/>
      <c r="AB78" s="15"/>
      <c r="AC78" s="14"/>
      <c r="AD78" s="4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22"/>
      <c r="AR78" s="5"/>
      <c r="AS78" s="27">
        <v>1</v>
      </c>
      <c r="AT78" s="27">
        <v>2</v>
      </c>
      <c r="AU78" s="27">
        <v>3</v>
      </c>
      <c r="AV78" s="27">
        <v>3</v>
      </c>
      <c r="AW78" s="28">
        <v>96</v>
      </c>
      <c r="AX78" s="28">
        <v>4</v>
      </c>
      <c r="AY78" s="28"/>
      <c r="AZ78" s="28"/>
      <c r="BA78" s="16">
        <v>2</v>
      </c>
      <c r="BB78" s="16">
        <v>6</v>
      </c>
      <c r="BC78" s="16">
        <v>41</v>
      </c>
      <c r="BD78" s="16">
        <v>6</v>
      </c>
      <c r="BE78" s="16">
        <v>41</v>
      </c>
      <c r="BF78" s="16">
        <v>16</v>
      </c>
      <c r="BG78" s="16">
        <v>3</v>
      </c>
      <c r="BH78" s="16">
        <v>2</v>
      </c>
      <c r="BI78" s="16">
        <v>4</v>
      </c>
      <c r="BJ78" s="16">
        <v>6</v>
      </c>
      <c r="BK78" s="16">
        <v>3</v>
      </c>
      <c r="BL78" s="16">
        <v>1</v>
      </c>
      <c r="BM78" s="16">
        <v>1</v>
      </c>
    </row>
    <row r="79" spans="1:65" ht="28.5" customHeight="1">
      <c r="A79" s="26"/>
      <c r="B79" s="11"/>
      <c r="C79" s="12" t="s">
        <v>155</v>
      </c>
      <c r="D79" s="5">
        <v>150</v>
      </c>
      <c r="E79" s="17">
        <v>260</v>
      </c>
      <c r="F79" s="17">
        <v>59</v>
      </c>
      <c r="G79" s="17">
        <v>12</v>
      </c>
      <c r="H79" s="17"/>
      <c r="I79" s="17">
        <v>115</v>
      </c>
      <c r="J79" s="14">
        <v>20</v>
      </c>
      <c r="K79" s="14"/>
      <c r="L79" s="15"/>
      <c r="M79" s="14"/>
      <c r="N79" s="14"/>
      <c r="O79" s="14">
        <v>64</v>
      </c>
      <c r="P79" s="14">
        <v>66</v>
      </c>
      <c r="Q79" s="14"/>
      <c r="R79" s="14"/>
      <c r="S79" s="13"/>
      <c r="T79" s="14"/>
      <c r="U79" s="14"/>
      <c r="V79" s="14"/>
      <c r="W79" s="14"/>
      <c r="X79" s="14"/>
      <c r="Y79" s="14"/>
      <c r="Z79" s="4"/>
      <c r="AA79" s="14"/>
      <c r="AB79" s="15"/>
      <c r="AC79" s="14"/>
      <c r="AD79" s="4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22"/>
      <c r="AR79" s="5"/>
      <c r="AS79" s="14"/>
      <c r="AT79" s="14"/>
      <c r="AU79" s="14"/>
      <c r="AV79" s="14"/>
      <c r="AW79" s="21"/>
      <c r="AX79" s="21"/>
      <c r="AY79" s="21"/>
      <c r="AZ79" s="21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28.5" customHeight="1">
      <c r="A80" s="26"/>
      <c r="B80" s="11"/>
      <c r="C80" s="12" t="s">
        <v>156</v>
      </c>
      <c r="D80" s="5"/>
      <c r="E80" s="17"/>
      <c r="F80" s="17"/>
      <c r="G80" s="17"/>
      <c r="H80" s="17"/>
      <c r="I80" s="17"/>
      <c r="J80" s="14"/>
      <c r="K80" s="14">
        <v>189</v>
      </c>
      <c r="L80" s="15">
        <v>240</v>
      </c>
      <c r="M80" s="14"/>
      <c r="N80" s="14"/>
      <c r="O80" s="14">
        <v>95</v>
      </c>
      <c r="P80" s="14">
        <v>100</v>
      </c>
      <c r="Q80" s="14"/>
      <c r="R80" s="14"/>
      <c r="S80" s="13"/>
      <c r="T80" s="14"/>
      <c r="U80" s="14"/>
      <c r="V80" s="14"/>
      <c r="W80" s="14"/>
      <c r="X80" s="14"/>
      <c r="Y80" s="14"/>
      <c r="Z80" s="4"/>
      <c r="AA80" s="14"/>
      <c r="AB80" s="15"/>
      <c r="AC80" s="14"/>
      <c r="AD80" s="4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22"/>
      <c r="AR80" s="5"/>
      <c r="AS80" s="14"/>
      <c r="AT80" s="14"/>
      <c r="AU80" s="14"/>
      <c r="AV80" s="14"/>
      <c r="AW80" s="21"/>
      <c r="AX80" s="21"/>
      <c r="AY80" s="21"/>
      <c r="AZ80" s="21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ht="28.5" customHeight="1">
      <c r="A81" s="26"/>
      <c r="B81" s="11"/>
      <c r="C81" s="12" t="s">
        <v>157</v>
      </c>
      <c r="D81" s="5"/>
      <c r="E81" s="17"/>
      <c r="F81" s="17">
        <v>111</v>
      </c>
      <c r="G81" s="17">
        <v>33</v>
      </c>
      <c r="H81" s="17"/>
      <c r="I81" s="17">
        <v>80</v>
      </c>
      <c r="J81" s="14"/>
      <c r="K81" s="14"/>
      <c r="L81" s="15">
        <v>11740</v>
      </c>
      <c r="M81" s="14"/>
      <c r="N81" s="14"/>
      <c r="O81" s="14">
        <v>286</v>
      </c>
      <c r="P81" s="14">
        <v>300</v>
      </c>
      <c r="Q81" s="14"/>
      <c r="R81" s="14"/>
      <c r="S81" s="13"/>
      <c r="T81" s="14"/>
      <c r="U81" s="14"/>
      <c r="V81" s="14"/>
      <c r="W81" s="14"/>
      <c r="X81" s="14"/>
      <c r="Y81" s="14"/>
      <c r="Z81" s="4"/>
      <c r="AA81" s="14"/>
      <c r="AB81" s="15"/>
      <c r="AC81" s="14"/>
      <c r="AD81" s="4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5"/>
      <c r="AP81" s="5"/>
      <c r="AQ81" s="5"/>
      <c r="AR81" s="5"/>
      <c r="AS81" s="5"/>
      <c r="AT81" s="5"/>
      <c r="AU81" s="5"/>
      <c r="AV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2:65" s="29" customFormat="1" ht="30" customHeight="1">
      <c r="B82" s="11"/>
      <c r="C82" s="11" t="s">
        <v>158</v>
      </c>
      <c r="D82" s="22">
        <f aca="true" t="shared" si="0" ref="D82:S82">SUM(D7:D81)</f>
        <v>213</v>
      </c>
      <c r="E82" s="22">
        <f t="shared" si="0"/>
        <v>267</v>
      </c>
      <c r="F82" s="22">
        <f t="shared" si="0"/>
        <v>170</v>
      </c>
      <c r="G82" s="22">
        <f t="shared" si="0"/>
        <v>45</v>
      </c>
      <c r="H82" s="22">
        <f t="shared" si="0"/>
        <v>225</v>
      </c>
      <c r="I82" s="22">
        <f t="shared" si="0"/>
        <v>1265</v>
      </c>
      <c r="J82" s="22">
        <f t="shared" si="0"/>
        <v>7056</v>
      </c>
      <c r="K82" s="22">
        <f t="shared" si="0"/>
        <v>1176</v>
      </c>
      <c r="L82" s="22">
        <f t="shared" si="0"/>
        <v>19200</v>
      </c>
      <c r="M82" s="22">
        <f t="shared" si="0"/>
        <v>160</v>
      </c>
      <c r="N82" s="22">
        <f t="shared" si="0"/>
        <v>470</v>
      </c>
      <c r="O82" s="22">
        <f t="shared" si="0"/>
        <v>2362</v>
      </c>
      <c r="P82" s="22">
        <f t="shared" si="0"/>
        <v>2479</v>
      </c>
      <c r="Q82" s="22">
        <f t="shared" si="0"/>
        <v>1442</v>
      </c>
      <c r="R82" s="22">
        <f t="shared" si="0"/>
        <v>22337</v>
      </c>
      <c r="S82" s="22">
        <f t="shared" si="0"/>
        <v>65980</v>
      </c>
      <c r="T82" s="22">
        <f aca="true" t="shared" si="1" ref="T82:AI82">SUM(T7:T81)</f>
        <v>146</v>
      </c>
      <c r="U82" s="22">
        <f t="shared" si="1"/>
        <v>5250</v>
      </c>
      <c r="V82" s="22">
        <f t="shared" si="1"/>
        <v>1524</v>
      </c>
      <c r="W82" s="22">
        <f t="shared" si="1"/>
        <v>3</v>
      </c>
      <c r="X82" s="22">
        <f t="shared" si="1"/>
        <v>44</v>
      </c>
      <c r="Y82" s="22">
        <f t="shared" si="1"/>
        <v>40068</v>
      </c>
      <c r="Z82" s="22">
        <f t="shared" si="1"/>
        <v>13706</v>
      </c>
      <c r="AA82" s="22">
        <f t="shared" si="1"/>
        <v>183</v>
      </c>
      <c r="AB82" s="22">
        <f t="shared" si="1"/>
        <v>84</v>
      </c>
      <c r="AC82" s="22">
        <f t="shared" si="1"/>
        <v>141</v>
      </c>
      <c r="AD82" s="22">
        <f t="shared" si="1"/>
        <v>676</v>
      </c>
      <c r="AE82" s="22">
        <f t="shared" si="1"/>
        <v>1781</v>
      </c>
      <c r="AF82" s="22">
        <f t="shared" si="1"/>
        <v>300</v>
      </c>
      <c r="AG82" s="22">
        <f t="shared" si="1"/>
        <v>4290</v>
      </c>
      <c r="AH82" s="22">
        <f t="shared" si="1"/>
        <v>12</v>
      </c>
      <c r="AI82" s="22">
        <f t="shared" si="1"/>
        <v>37</v>
      </c>
      <c r="AJ82" s="30">
        <f aca="true" t="shared" si="2" ref="AJ82:BB82">SUM(AJ7:AJ81)</f>
        <v>2585.5599999999995</v>
      </c>
      <c r="AK82" s="22">
        <f t="shared" si="2"/>
        <v>2693</v>
      </c>
      <c r="AL82" s="30">
        <f t="shared" si="2"/>
        <v>188186.84000000003</v>
      </c>
      <c r="AM82" s="22">
        <f t="shared" si="2"/>
        <v>242</v>
      </c>
      <c r="AN82" s="30">
        <f t="shared" si="2"/>
        <v>94033.94</v>
      </c>
      <c r="AO82" s="22">
        <f t="shared" si="2"/>
        <v>80</v>
      </c>
      <c r="AP82" s="22">
        <f t="shared" si="2"/>
        <v>9150</v>
      </c>
      <c r="AQ82" s="22">
        <f t="shared" si="2"/>
        <v>73856</v>
      </c>
      <c r="AR82" s="22">
        <f t="shared" si="2"/>
        <v>6</v>
      </c>
      <c r="AS82" s="22">
        <f t="shared" si="2"/>
        <v>1</v>
      </c>
      <c r="AT82" s="22">
        <f t="shared" si="2"/>
        <v>2</v>
      </c>
      <c r="AU82" s="22">
        <f t="shared" si="2"/>
        <v>3</v>
      </c>
      <c r="AV82" s="22">
        <f t="shared" si="2"/>
        <v>3</v>
      </c>
      <c r="AW82" s="22">
        <f t="shared" si="2"/>
        <v>366</v>
      </c>
      <c r="AX82" s="22">
        <f t="shared" si="2"/>
        <v>20</v>
      </c>
      <c r="AY82" s="22">
        <f t="shared" si="2"/>
        <v>106</v>
      </c>
      <c r="AZ82" s="22">
        <f t="shared" si="2"/>
        <v>10</v>
      </c>
      <c r="BA82" s="22">
        <f t="shared" si="2"/>
        <v>12</v>
      </c>
      <c r="BB82" s="22">
        <f t="shared" si="2"/>
        <v>61</v>
      </c>
      <c r="BC82" s="22">
        <f aca="true" t="shared" si="3" ref="BC82:BM82">SUM(BC7:BC81)</f>
        <v>321</v>
      </c>
      <c r="BD82" s="22">
        <f t="shared" si="3"/>
        <v>18</v>
      </c>
      <c r="BE82" s="22">
        <f t="shared" si="3"/>
        <v>321</v>
      </c>
      <c r="BF82" s="22">
        <f t="shared" si="3"/>
        <v>130</v>
      </c>
      <c r="BG82" s="22">
        <f t="shared" si="3"/>
        <v>15</v>
      </c>
      <c r="BH82" s="22">
        <f t="shared" si="3"/>
        <v>10</v>
      </c>
      <c r="BI82" s="22">
        <f t="shared" si="3"/>
        <v>25</v>
      </c>
      <c r="BJ82" s="22">
        <f t="shared" si="3"/>
        <v>20</v>
      </c>
      <c r="BK82" s="22">
        <f t="shared" si="3"/>
        <v>20</v>
      </c>
      <c r="BL82" s="22">
        <f t="shared" si="3"/>
        <v>5</v>
      </c>
      <c r="BM82" s="22">
        <f t="shared" si="3"/>
        <v>4</v>
      </c>
    </row>
    <row r="84" spans="21:26" ht="18.75">
      <c r="U84" s="31"/>
      <c r="Z84" s="31"/>
    </row>
  </sheetData>
  <mergeCells count="14">
    <mergeCell ref="AK5:AL5"/>
    <mergeCell ref="AM5:AN5"/>
    <mergeCell ref="A5:A6"/>
    <mergeCell ref="B5:B6"/>
    <mergeCell ref="C5:C6"/>
    <mergeCell ref="AI5:AJ5"/>
    <mergeCell ref="AM3:AN3"/>
    <mergeCell ref="AI4:AJ4"/>
    <mergeCell ref="AK4:AL4"/>
    <mergeCell ref="AM4:AN4"/>
    <mergeCell ref="A1:H1"/>
    <mergeCell ref="A2:H2"/>
    <mergeCell ref="AI3:AJ3"/>
    <mergeCell ref="AK3:A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cp:lastPrinted>2016-12-28T10:13:03Z</cp:lastPrinted>
  <dcterms:created xsi:type="dcterms:W3CDTF">2016-12-28T10:12:33Z</dcterms:created>
  <dcterms:modified xsi:type="dcterms:W3CDTF">2016-12-28T12:58:29Z</dcterms:modified>
  <cp:category/>
  <cp:version/>
  <cp:contentType/>
  <cp:contentStatus/>
</cp:coreProperties>
</file>